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9\59п1_Изм в 51п4 Бюджет 2023\"/>
    </mc:Choice>
  </mc:AlternateContent>
  <xr:revisionPtr revIDLastSave="0" documentId="13_ncr:1_{E5CAD252-62FA-46BC-86AD-F72A249A17A3}" xr6:coauthVersionLast="47" xr6:coauthVersionMax="47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2" sheetId="4" r:id="rId1"/>
  </sheets>
  <definedNames>
    <definedName name="_xlnm._FilterDatabase" localSheetId="0" hidden="1">'Приложение 2'!$A$19:$D$76</definedName>
    <definedName name="_xlnm.Print_Titles" localSheetId="0">'Приложение 2'!$19:$19</definedName>
    <definedName name="_xlnm.Print_Area" localSheetId="0">'Приложение 2'!$A$1:$E$76</definedName>
  </definedNames>
  <calcPr calcId="191029"/>
</workbook>
</file>

<file path=xl/calcChain.xml><?xml version="1.0" encoding="utf-8"?>
<calcChain xmlns="http://schemas.openxmlformats.org/spreadsheetml/2006/main">
  <c r="D29" i="4" l="1"/>
  <c r="D20" i="4"/>
  <c r="D66" i="4"/>
  <c r="D35" i="4"/>
  <c r="D50" i="4"/>
  <c r="D59" i="4" l="1"/>
  <c r="D74" i="4" l="1"/>
  <c r="D71" i="4"/>
  <c r="D61" i="4"/>
  <c r="D56" i="4"/>
  <c r="D47" i="4"/>
  <c r="D42" i="4"/>
  <c r="D31" i="4"/>
  <c r="D76" i="4" l="1"/>
</calcChain>
</file>

<file path=xl/sharedStrings.xml><?xml version="1.0" encoding="utf-8"?>
<sst xmlns="http://schemas.openxmlformats.org/spreadsheetml/2006/main" count="139" uniqueCount="137">
  <si>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</si>
  <si>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</si>
  <si>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</si>
  <si>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</si>
  <si>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</si>
  <si>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</si>
  <si>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</si>
  <si>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</si>
  <si>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</si>
  <si>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</si>
  <si>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</si>
  <si>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</si>
  <si>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</si>
  <si>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</si>
  <si>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</si>
  <si>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</si>
  <si>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</si>
  <si>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</si>
  <si>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0800</t>
  </si>
  <si>
    <t>0801</t>
  </si>
  <si>
    <t>Культура</t>
  </si>
  <si>
    <t>Социальное обеспечение населения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</si>
  <si>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</si>
  <si>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</si>
  <si>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</si>
  <si>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</si>
  <si>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</si>
  <si>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</si>
  <si>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</si>
  <si>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</si>
  <si>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</si>
  <si>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</si>
  <si>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Другие общегосударственные вопросы</t>
  </si>
  <si>
    <t>0300</t>
  </si>
  <si>
    <t>0309</t>
  </si>
  <si>
    <t>0310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</si>
  <si>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</si>
  <si>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</si>
  <si>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</si>
  <si>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</si>
  <si>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</si>
  <si>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</si>
  <si>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</si>
  <si>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</si>
  <si>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</si>
  <si>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</si>
  <si>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</si>
  <si>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</si>
  <si>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</si>
  <si>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</si>
  <si>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</si>
  <si>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</si>
  <si>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</si>
  <si>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</si>
  <si>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</si>
  <si>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</si>
  <si>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</si>
  <si>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</si>
  <si>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</si>
  <si>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</si>
  <si>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</si>
  <si>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</si>
  <si>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</si>
  <si>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</si>
  <si>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</si>
  <si>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</si>
  <si>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</si>
  <si>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</si>
  <si>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</si>
  <si>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</si>
  <si>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</si>
  <si>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</si>
  <si>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</si>
  <si>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</si>
  <si>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</si>
  <si>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</si>
  <si>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</si>
  <si>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</si>
  <si>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</si>
  <si>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</si>
  <si>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</si>
  <si>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</si>
  <si>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</si>
  <si>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</si>
  <si>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</si>
  <si>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</si>
  <si>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</si>
  <si>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</si>
  <si>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</si>
  <si>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</si>
  <si>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</si>
  <si>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</si>
  <si>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</si>
  <si>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</si>
  <si>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</si>
  <si>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</si>
  <si>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</si>
  <si>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</si>
  <si>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</si>
  <si>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</si>
  <si>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                                     к решению городской Думы</t>
  </si>
  <si>
    <t xml:space="preserve">                                            Краснодара</t>
  </si>
  <si>
    <t>0900</t>
  </si>
  <si>
    <t>ЗДРАВООХРАНЕНИЕ</t>
  </si>
  <si>
    <t>0902</t>
  </si>
  <si>
    <t>Амбулаторная помощь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</si>
  <si>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</si>
  <si>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</si>
  <si>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12.</t>
  </si>
  <si>
    <t>11.</t>
  </si>
  <si>
    <t>10.</t>
  </si>
  <si>
    <t>9.</t>
  </si>
  <si>
    <t>8.</t>
  </si>
  <si>
    <t>7.</t>
  </si>
  <si>
    <t>3.</t>
  </si>
  <si>
    <t>4.</t>
  </si>
  <si>
    <t>6.</t>
  </si>
  <si>
    <t>2.</t>
  </si>
  <si>
    <t>5.</t>
  </si>
  <si>
    <t>(тыс. рублей)</t>
  </si>
  <si>
    <t>бюджетных ассигнований по разделам и подразделам классификации расходов бюджетов на 2023 год</t>
  </si>
  <si>
    <t>1103</t>
  </si>
  <si>
    <t>Спорт высших достижений</t>
  </si>
  <si>
    <t>ОБСЛУЖИВАНИЕ ГОСУДАРСТВЕННОГО (МУНИ-ЦИПАЛЬНОГО) ДОЛГА</t>
  </si>
  <si>
    <t>».</t>
  </si>
  <si>
    <t xml:space="preserve">                                            «ПРИЛОЖЕНИЕ  № 5</t>
  </si>
  <si>
    <t>Обслуживание  государственного (муниципального) внутреннего долга</t>
  </si>
  <si>
    <t xml:space="preserve">                                            от 15.12.2022 № 51 п. 4</t>
  </si>
  <si>
    <t>0107</t>
  </si>
  <si>
    <t>Обеспечение проведения выборов и референдумов</t>
  </si>
  <si>
    <t>0200</t>
  </si>
  <si>
    <t>НАЦИОНАЛЬНАЯ ОБОРОНА</t>
  </si>
  <si>
    <t>0203</t>
  </si>
  <si>
    <t>Мобилизационная и вневойсковая подготовка</t>
  </si>
  <si>
    <t>13.</t>
  </si>
  <si>
    <t xml:space="preserve">                                            ПРИЛОЖЕНИЕ  № 2</t>
  </si>
  <si>
    <t xml:space="preserve">                                            от 06.07.2023 № 59 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</si>
</sst>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50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0" fontId="11" fillId="0" borderId="0" xfId="0" applyFont="1"/>
    <xf numFmtId="165" fontId="7" fillId="0" borderId="0" xfId="0" applyNumberFormat="1" applyFont="1"/>
    <xf numFmtId="0" fontId="12" fillId="0" borderId="0" xfId="0" applyFont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Border="1" applyProtection="1">
      <protection hidden="1"/>
    </xf>
    <xf numFmtId="165" fontId="15" fillId="0" borderId="7" xfId="1" applyNumberFormat="1" applyFont="1" applyBorder="1" applyProtection="1">
      <protection hidden="1"/>
    </xf>
    <xf numFmtId="165" fontId="9" fillId="0" borderId="7" xfId="1" applyNumberFormat="1" applyFont="1" applyBorder="1" applyProtection="1">
      <protection hidden="1"/>
    </xf>
    <xf numFmtId="164" fontId="15" fillId="0" borderId="0" xfId="1" applyNumberFormat="1" applyFont="1" applyProtection="1">
      <protection hidden="1"/>
    </xf>
    <xf numFmtId="165" fontId="15" fillId="0" borderId="8" xfId="1" applyNumberFormat="1" applyFont="1" applyBorder="1" applyProtection="1">
      <protection hidden="1"/>
    </xf>
    <xf numFmtId="0" fontId="7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0" fillId="0" borderId="10" xfId="0" applyBorder="1" applyAlignment="1">
      <alignment vertical="top"/>
    </xf>
    <xf numFmtId="0" fontId="2" fillId="0" borderId="6" xfId="0" applyFont="1" applyBorder="1" applyAlignment="1">
      <alignment horizontal="justify"/>
    </xf>
    <xf numFmtId="49" fontId="0" fillId="0" borderId="0" xfId="0" applyNumberFormat="1" applyAlignment="1">
      <alignment horizontal="left" wrapText="1"/>
    </xf>
    <xf numFmtId="0" fontId="2" fillId="0" borderId="0" xfId="0" applyFont="1" applyAlignment="1">
      <alignment horizontal="center" wrapText="1"/>
    </xf>
    <xf numFmtId="165" fontId="8" fillId="0" borderId="7" xfId="1" applyNumberFormat="1" applyFont="1" applyBorder="1" applyProtection="1">
      <protection hidden="1"/>
    </xf>
    <xf numFmtId="0" fontId="4" fillId="0" borderId="1" xfId="0" applyFont="1" applyBorder="1" applyAlignment="1">
      <alignment horizontal="center" vertical="center"/>
    </xf>
    <xf numFmtId="165" fontId="15" fillId="0" borderId="11" xfId="1" applyNumberFormat="1" applyFont="1" applyBorder="1" applyProtection="1">
      <protection hidden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7"/>
  <sheetViews>
    <sheetView tabSelected="1" view="pageBreakPreview" zoomScaleNormal="160" zoomScaleSheetLayoutView="100" workbookViewId="0">
      <selection activeCell="C12" sqref="C12"/>
    </sheetView>
  </sheetViews>
  <sheetFormatPr defaultRowHeight="18.75" x14ac:dyDescent="0.3"/>
  <cols>
    <col min="1" max="1" width="3.109375" style="1" customWidth="1"/>
    <col min="2" max="2" width="7.77734375" customWidth="1"/>
    <col min="3" max="3" width="44.109375" style="3" customWidth="1"/>
    <col min="4" max="4" width="14" customWidth="1"/>
    <col min="5" max="5" width="2.109375" customWidth="1"/>
  </cols>
  <sheetData>
    <row r="1" spans="1:4" x14ac:dyDescent="0.3">
      <c r="C1" s="45" t="s">
        <v>135</v>
      </c>
      <c r="D1" s="45"/>
    </row>
    <row r="2" spans="1:4" x14ac:dyDescent="0.3">
      <c r="C2" s="46" t="s">
        <v>100</v>
      </c>
      <c r="D2" s="46"/>
    </row>
    <row r="3" spans="1:4" x14ac:dyDescent="0.3">
      <c r="C3" s="46" t="s">
        <v>101</v>
      </c>
      <c r="D3" s="46"/>
    </row>
    <row r="4" spans="1:4" x14ac:dyDescent="0.3">
      <c r="C4" s="47" t="s">
        <v>136</v>
      </c>
      <c r="D4" s="47"/>
    </row>
    <row r="7" spans="1:4" x14ac:dyDescent="0.3">
      <c r="C7" s="45" t="s">
        <v>125</v>
      </c>
      <c r="D7" s="45"/>
    </row>
    <row r="8" spans="1:4" x14ac:dyDescent="0.3">
      <c r="C8" s="46" t="s">
        <v>100</v>
      </c>
      <c r="D8" s="46"/>
    </row>
    <row r="9" spans="1:4" x14ac:dyDescent="0.3">
      <c r="C9" s="46" t="s">
        <v>101</v>
      </c>
      <c r="D9" s="46"/>
    </row>
    <row r="10" spans="1:4" x14ac:dyDescent="0.3">
      <c r="C10" s="47" t="s">
        <v>127</v>
      </c>
      <c r="D10" s="47"/>
    </row>
    <row r="12" spans="1:4" x14ac:dyDescent="0.3">
      <c r="C12"/>
      <c r="D12" s="40"/>
    </row>
    <row r="13" spans="1:4" x14ac:dyDescent="0.3">
      <c r="B13" s="49" t="s">
        <v>62</v>
      </c>
      <c r="C13" s="49"/>
      <c r="D13" s="49"/>
    </row>
    <row r="14" spans="1:4" ht="36" customHeight="1" x14ac:dyDescent="0.3">
      <c r="A14" s="48" t="s">
        <v>120</v>
      </c>
      <c r="B14" s="48"/>
      <c r="C14" s="48"/>
      <c r="D14" s="48"/>
    </row>
    <row r="15" spans="1:4" x14ac:dyDescent="0.3">
      <c r="A15" s="41"/>
      <c r="B15" s="41"/>
      <c r="C15" s="41"/>
      <c r="D15" s="41"/>
    </row>
    <row r="16" spans="1:4" x14ac:dyDescent="0.3">
      <c r="A16" s="7"/>
      <c r="B16" s="7"/>
      <c r="C16" s="7"/>
      <c r="D16" s="7"/>
    </row>
    <row r="17" spans="1:4" s="2" customFormat="1" x14ac:dyDescent="0.3">
      <c r="A17" s="1"/>
      <c r="B17"/>
      <c r="C17" s="3"/>
      <c r="D17" s="32" t="s">
        <v>119</v>
      </c>
    </row>
    <row r="18" spans="1:4" s="2" customFormat="1" ht="78.75" x14ac:dyDescent="0.25">
      <c r="A18" s="29" t="s">
        <v>59</v>
      </c>
      <c r="B18" s="30" t="s">
        <v>57</v>
      </c>
      <c r="C18" s="31" t="s">
        <v>5</v>
      </c>
      <c r="D18" s="43" t="s">
        <v>98</v>
      </c>
    </row>
    <row r="19" spans="1:4" s="2" customFormat="1" ht="15.75" x14ac:dyDescent="0.25">
      <c r="A19" s="8">
        <v>1</v>
      </c>
      <c r="B19" s="9">
        <v>2</v>
      </c>
      <c r="C19" s="10">
        <v>3</v>
      </c>
      <c r="D19" s="11" t="s">
        <v>92</v>
      </c>
    </row>
    <row r="20" spans="1:4" s="1" customFormat="1" x14ac:dyDescent="0.3">
      <c r="A20" s="15" t="s">
        <v>91</v>
      </c>
      <c r="B20" s="16" t="s">
        <v>6</v>
      </c>
      <c r="C20" s="33" t="s">
        <v>2</v>
      </c>
      <c r="D20" s="44">
        <f>D21+D22+D23+D24+D25+D26+D27+D28</f>
        <v>3554414.0999999996</v>
      </c>
    </row>
    <row r="21" spans="1:4" ht="33" customHeight="1" x14ac:dyDescent="0.3">
      <c r="A21" s="17"/>
      <c r="B21" s="18" t="s">
        <v>24</v>
      </c>
      <c r="C21" s="34" t="s">
        <v>25</v>
      </c>
      <c r="D21" s="24">
        <v>2568.6999999999998</v>
      </c>
    </row>
    <row r="22" spans="1:4" ht="49.5" customHeight="1" x14ac:dyDescent="0.3">
      <c r="A22" s="17"/>
      <c r="B22" s="18" t="s">
        <v>26</v>
      </c>
      <c r="C22" s="34" t="s">
        <v>99</v>
      </c>
      <c r="D22" s="24">
        <v>299058</v>
      </c>
    </row>
    <row r="23" spans="1:4" ht="49.5" customHeight="1" x14ac:dyDescent="0.3">
      <c r="A23" s="17"/>
      <c r="B23" s="18" t="s">
        <v>7</v>
      </c>
      <c r="C23" s="34" t="s">
        <v>27</v>
      </c>
      <c r="D23" s="26">
        <v>1433672.2</v>
      </c>
    </row>
    <row r="24" spans="1:4" x14ac:dyDescent="0.3">
      <c r="A24" s="17"/>
      <c r="B24" s="18" t="s">
        <v>96</v>
      </c>
      <c r="C24" s="34" t="s">
        <v>97</v>
      </c>
      <c r="D24" s="24">
        <v>229.2</v>
      </c>
    </row>
    <row r="25" spans="1:4" ht="48" x14ac:dyDescent="0.3">
      <c r="A25" s="17"/>
      <c r="B25" s="18" t="s">
        <v>28</v>
      </c>
      <c r="C25" s="34" t="s">
        <v>29</v>
      </c>
      <c r="D25" s="24">
        <v>212552.9</v>
      </c>
    </row>
    <row r="26" spans="1:4" x14ac:dyDescent="0.3">
      <c r="A26" s="17"/>
      <c r="B26" s="18" t="s">
        <v>128</v>
      </c>
      <c r="C26" s="34" t="s">
        <v>129</v>
      </c>
      <c r="D26" s="26">
        <v>13226.9</v>
      </c>
    </row>
    <row r="27" spans="1:4" x14ac:dyDescent="0.3">
      <c r="A27" s="17"/>
      <c r="B27" s="18" t="s">
        <v>30</v>
      </c>
      <c r="C27" s="34" t="s">
        <v>31</v>
      </c>
      <c r="D27" s="26">
        <v>49382.9</v>
      </c>
    </row>
    <row r="28" spans="1:4" x14ac:dyDescent="0.3">
      <c r="A28" s="17"/>
      <c r="B28" s="18" t="s">
        <v>65</v>
      </c>
      <c r="C28" s="34" t="s">
        <v>32</v>
      </c>
      <c r="D28" s="24">
        <v>1543723.3</v>
      </c>
    </row>
    <row r="29" spans="1:4" x14ac:dyDescent="0.3">
      <c r="A29" s="19" t="s">
        <v>117</v>
      </c>
      <c r="B29" s="20" t="s">
        <v>130</v>
      </c>
      <c r="C29" s="35" t="s">
        <v>131</v>
      </c>
      <c r="D29" s="25">
        <f>D30</f>
        <v>4000</v>
      </c>
    </row>
    <row r="30" spans="1:4" x14ac:dyDescent="0.3">
      <c r="A30" s="17"/>
      <c r="B30" s="18" t="s">
        <v>132</v>
      </c>
      <c r="C30" s="34" t="s">
        <v>133</v>
      </c>
      <c r="D30" s="24">
        <v>4000</v>
      </c>
    </row>
    <row r="31" spans="1:4" s="1" customFormat="1" ht="34.9" customHeight="1" x14ac:dyDescent="0.3">
      <c r="A31" s="19" t="s">
        <v>114</v>
      </c>
      <c r="B31" s="20" t="s">
        <v>33</v>
      </c>
      <c r="C31" s="35" t="s">
        <v>80</v>
      </c>
      <c r="D31" s="25">
        <f t="shared" ref="D31" si="0">D32+D33+D34</f>
        <v>681432</v>
      </c>
    </row>
    <row r="32" spans="1:4" x14ac:dyDescent="0.3">
      <c r="A32" s="17"/>
      <c r="B32" s="18" t="s">
        <v>34</v>
      </c>
      <c r="C32" s="34" t="s">
        <v>106</v>
      </c>
      <c r="D32" s="24">
        <v>80503.100000000006</v>
      </c>
    </row>
    <row r="33" spans="1:4" ht="48" x14ac:dyDescent="0.3">
      <c r="A33" s="17"/>
      <c r="B33" s="18" t="s">
        <v>35</v>
      </c>
      <c r="C33" s="34" t="s">
        <v>107</v>
      </c>
      <c r="D33" s="24">
        <v>585305.9</v>
      </c>
    </row>
    <row r="34" spans="1:4" ht="33" customHeight="1" x14ac:dyDescent="0.3">
      <c r="A34" s="17"/>
      <c r="B34" s="18" t="s">
        <v>87</v>
      </c>
      <c r="C34" s="34" t="s">
        <v>88</v>
      </c>
      <c r="D34" s="24">
        <v>15623</v>
      </c>
    </row>
    <row r="35" spans="1:4" x14ac:dyDescent="0.3">
      <c r="A35" s="19" t="s">
        <v>115</v>
      </c>
      <c r="B35" s="20" t="s">
        <v>36</v>
      </c>
      <c r="C35" s="35" t="s">
        <v>37</v>
      </c>
      <c r="D35" s="25">
        <f>D36+D37+D38+D39+D40+D41</f>
        <v>11424081.799999999</v>
      </c>
    </row>
    <row r="36" spans="1:4" x14ac:dyDescent="0.3">
      <c r="A36" s="19"/>
      <c r="B36" s="21" t="s">
        <v>89</v>
      </c>
      <c r="C36" s="36" t="s">
        <v>90</v>
      </c>
      <c r="D36" s="24">
        <v>44336.9</v>
      </c>
    </row>
    <row r="37" spans="1:4" s="4" customFormat="1" x14ac:dyDescent="0.3">
      <c r="A37" s="17"/>
      <c r="B37" s="18" t="s">
        <v>38</v>
      </c>
      <c r="C37" s="34" t="s">
        <v>39</v>
      </c>
      <c r="D37" s="24">
        <v>89688.2</v>
      </c>
    </row>
    <row r="38" spans="1:4" s="4" customFormat="1" x14ac:dyDescent="0.3">
      <c r="A38" s="17"/>
      <c r="B38" s="18" t="s">
        <v>40</v>
      </c>
      <c r="C38" s="34" t="s">
        <v>41</v>
      </c>
      <c r="D38" s="24">
        <v>3593079.9</v>
      </c>
    </row>
    <row r="39" spans="1:4" s="4" customFormat="1" x14ac:dyDescent="0.3">
      <c r="A39" s="17"/>
      <c r="B39" s="18" t="s">
        <v>85</v>
      </c>
      <c r="C39" s="34" t="s">
        <v>86</v>
      </c>
      <c r="D39" s="24">
        <v>5875902.7000000002</v>
      </c>
    </row>
    <row r="40" spans="1:4" s="4" customFormat="1" x14ac:dyDescent="0.3">
      <c r="A40" s="17"/>
      <c r="B40" s="18" t="s">
        <v>63</v>
      </c>
      <c r="C40" s="34" t="s">
        <v>64</v>
      </c>
      <c r="D40" s="24">
        <v>321828.40000000002</v>
      </c>
    </row>
    <row r="41" spans="1:4" s="4" customFormat="1" ht="18.75" customHeight="1" x14ac:dyDescent="0.3">
      <c r="A41" s="17"/>
      <c r="B41" s="18" t="s">
        <v>42</v>
      </c>
      <c r="C41" s="34" t="s">
        <v>43</v>
      </c>
      <c r="D41" s="24">
        <v>1499245.7</v>
      </c>
    </row>
    <row r="42" spans="1:4" s="4" customFormat="1" ht="19.5" customHeight="1" x14ac:dyDescent="0.3">
      <c r="A42" s="19" t="s">
        <v>118</v>
      </c>
      <c r="B42" s="20" t="s">
        <v>8</v>
      </c>
      <c r="C42" s="35" t="s">
        <v>3</v>
      </c>
      <c r="D42" s="25">
        <f t="shared" ref="D42" si="1">D43+D44+D45+D46</f>
        <v>9429329.1999999993</v>
      </c>
    </row>
    <row r="43" spans="1:4" s="4" customFormat="1" x14ac:dyDescent="0.3">
      <c r="A43" s="17"/>
      <c r="B43" s="18" t="s">
        <v>16</v>
      </c>
      <c r="C43" s="34" t="s">
        <v>17</v>
      </c>
      <c r="D43" s="26">
        <v>756324.4</v>
      </c>
    </row>
    <row r="44" spans="1:4" s="4" customFormat="1" x14ac:dyDescent="0.3">
      <c r="A44" s="17"/>
      <c r="B44" s="18" t="s">
        <v>13</v>
      </c>
      <c r="C44" s="34" t="s">
        <v>14</v>
      </c>
      <c r="D44" s="26">
        <v>4671419.3</v>
      </c>
    </row>
    <row r="45" spans="1:4" s="4" customFormat="1" x14ac:dyDescent="0.3">
      <c r="A45" s="17"/>
      <c r="B45" s="18" t="s">
        <v>44</v>
      </c>
      <c r="C45" s="34" t="s">
        <v>45</v>
      </c>
      <c r="D45" s="24">
        <v>3623026.3</v>
      </c>
    </row>
    <row r="46" spans="1:4" s="4" customFormat="1" ht="32.25" x14ac:dyDescent="0.3">
      <c r="A46" s="17"/>
      <c r="B46" s="18" t="s">
        <v>46</v>
      </c>
      <c r="C46" s="34" t="s">
        <v>15</v>
      </c>
      <c r="D46" s="24">
        <v>378559.2</v>
      </c>
    </row>
    <row r="47" spans="1:4" s="4" customFormat="1" x14ac:dyDescent="0.3">
      <c r="A47" s="19" t="s">
        <v>116</v>
      </c>
      <c r="B47" s="20" t="s">
        <v>47</v>
      </c>
      <c r="C47" s="37" t="s">
        <v>48</v>
      </c>
      <c r="D47" s="25">
        <f t="shared" ref="D47" si="2">D48+D49</f>
        <v>194460.09999999998</v>
      </c>
    </row>
    <row r="48" spans="1:4" s="4" customFormat="1" ht="32.25" x14ac:dyDescent="0.3">
      <c r="A48" s="17"/>
      <c r="B48" s="18" t="s">
        <v>49</v>
      </c>
      <c r="C48" s="34" t="s">
        <v>50</v>
      </c>
      <c r="D48" s="24">
        <v>7179.8</v>
      </c>
    </row>
    <row r="49" spans="1:4" s="4" customFormat="1" ht="18.75" customHeight="1" x14ac:dyDescent="0.3">
      <c r="A49" s="17"/>
      <c r="B49" s="18" t="s">
        <v>51</v>
      </c>
      <c r="C49" s="34" t="s">
        <v>52</v>
      </c>
      <c r="D49" s="26">
        <v>187280.3</v>
      </c>
    </row>
    <row r="50" spans="1:4" s="4" customFormat="1" x14ac:dyDescent="0.3">
      <c r="A50" s="19" t="s">
        <v>113</v>
      </c>
      <c r="B50" s="20" t="s">
        <v>9</v>
      </c>
      <c r="C50" s="37" t="s">
        <v>4</v>
      </c>
      <c r="D50" s="25">
        <f>D51+D52+D53+D54+D55</f>
        <v>46015231.100000001</v>
      </c>
    </row>
    <row r="51" spans="1:4" s="4" customFormat="1" x14ac:dyDescent="0.3">
      <c r="A51" s="17"/>
      <c r="B51" s="18" t="s">
        <v>10</v>
      </c>
      <c r="C51" s="34" t="s">
        <v>0</v>
      </c>
      <c r="D51" s="24">
        <v>12471247.9</v>
      </c>
    </row>
    <row r="52" spans="1:4" s="4" customFormat="1" x14ac:dyDescent="0.3">
      <c r="A52" s="17"/>
      <c r="B52" s="18" t="s">
        <v>11</v>
      </c>
      <c r="C52" s="34" t="s">
        <v>1</v>
      </c>
      <c r="D52" s="24">
        <v>29619710.199999999</v>
      </c>
    </row>
    <row r="53" spans="1:4" s="4" customFormat="1" x14ac:dyDescent="0.3">
      <c r="A53" s="17"/>
      <c r="B53" s="18" t="s">
        <v>94</v>
      </c>
      <c r="C53" s="34" t="s">
        <v>95</v>
      </c>
      <c r="D53" s="24">
        <v>2478127.2000000002</v>
      </c>
    </row>
    <row r="54" spans="1:4" s="4" customFormat="1" x14ac:dyDescent="0.3">
      <c r="A54" s="17"/>
      <c r="B54" s="18" t="s">
        <v>23</v>
      </c>
      <c r="C54" s="34" t="s">
        <v>93</v>
      </c>
      <c r="D54" s="24">
        <v>249205.8</v>
      </c>
    </row>
    <row r="55" spans="1:4" s="4" customFormat="1" x14ac:dyDescent="0.3">
      <c r="A55" s="17"/>
      <c r="B55" s="18" t="s">
        <v>12</v>
      </c>
      <c r="C55" s="34" t="s">
        <v>53</v>
      </c>
      <c r="D55" s="24">
        <v>1196940</v>
      </c>
    </row>
    <row r="56" spans="1:4" s="4" customFormat="1" x14ac:dyDescent="0.3">
      <c r="A56" s="19" t="s">
        <v>112</v>
      </c>
      <c r="B56" s="20" t="s">
        <v>18</v>
      </c>
      <c r="C56" s="37" t="s">
        <v>84</v>
      </c>
      <c r="D56" s="25">
        <f t="shared" ref="D56" si="3">D57+D58</f>
        <v>1613327</v>
      </c>
    </row>
    <row r="57" spans="1:4" s="4" customFormat="1" x14ac:dyDescent="0.3">
      <c r="A57" s="17"/>
      <c r="B57" s="18" t="s">
        <v>19</v>
      </c>
      <c r="C57" s="34" t="s">
        <v>20</v>
      </c>
      <c r="D57" s="26">
        <v>1518428.3</v>
      </c>
    </row>
    <row r="58" spans="1:4" s="4" customFormat="1" ht="16.350000000000001" customHeight="1" x14ac:dyDescent="0.3">
      <c r="A58" s="17"/>
      <c r="B58" s="18" t="s">
        <v>54</v>
      </c>
      <c r="C58" s="34" t="s">
        <v>81</v>
      </c>
      <c r="D58" s="26">
        <v>94898.7</v>
      </c>
    </row>
    <row r="59" spans="1:4" s="4" customFormat="1" x14ac:dyDescent="0.3">
      <c r="A59" s="19" t="s">
        <v>111</v>
      </c>
      <c r="B59" s="20" t="s">
        <v>102</v>
      </c>
      <c r="C59" s="37" t="s">
        <v>103</v>
      </c>
      <c r="D59" s="42">
        <f>D60</f>
        <v>597689.30000000005</v>
      </c>
    </row>
    <row r="60" spans="1:4" s="4" customFormat="1" x14ac:dyDescent="0.3">
      <c r="A60" s="19"/>
      <c r="B60" s="21" t="s">
        <v>104</v>
      </c>
      <c r="C60" s="34" t="s">
        <v>105</v>
      </c>
      <c r="D60" s="26">
        <v>597689.30000000005</v>
      </c>
    </row>
    <row r="61" spans="1:4" x14ac:dyDescent="0.3">
      <c r="A61" s="19" t="s">
        <v>110</v>
      </c>
      <c r="B61" s="20">
        <v>1000</v>
      </c>
      <c r="C61" s="37" t="s">
        <v>22</v>
      </c>
      <c r="D61" s="25">
        <f t="shared" ref="D61" si="4">D62+D63+D64+D65</f>
        <v>2061138.4000000001</v>
      </c>
    </row>
    <row r="62" spans="1:4" x14ac:dyDescent="0.3">
      <c r="A62" s="17"/>
      <c r="B62" s="18">
        <v>1001</v>
      </c>
      <c r="C62" s="34" t="s">
        <v>55</v>
      </c>
      <c r="D62" s="24">
        <v>115101</v>
      </c>
    </row>
    <row r="63" spans="1:4" x14ac:dyDescent="0.3">
      <c r="A63" s="17"/>
      <c r="B63" s="18">
        <v>1003</v>
      </c>
      <c r="C63" s="34" t="s">
        <v>21</v>
      </c>
      <c r="D63" s="24">
        <v>530971.1</v>
      </c>
    </row>
    <row r="64" spans="1:4" x14ac:dyDescent="0.3">
      <c r="A64" s="17"/>
      <c r="B64" s="18">
        <v>1004</v>
      </c>
      <c r="C64" s="34" t="s">
        <v>58</v>
      </c>
      <c r="D64" s="24">
        <v>1184770.5</v>
      </c>
    </row>
    <row r="65" spans="1:5" x14ac:dyDescent="0.3">
      <c r="A65" s="17"/>
      <c r="B65" s="18" t="s">
        <v>82</v>
      </c>
      <c r="C65" s="34" t="s">
        <v>83</v>
      </c>
      <c r="D65" s="24">
        <v>230295.8</v>
      </c>
    </row>
    <row r="66" spans="1:5" x14ac:dyDescent="0.3">
      <c r="A66" s="22" t="s">
        <v>109</v>
      </c>
      <c r="B66" s="20" t="s">
        <v>60</v>
      </c>
      <c r="C66" s="37" t="s">
        <v>66</v>
      </c>
      <c r="D66" s="25">
        <f>D67+D68+D69+D70</f>
        <v>1124754.1000000001</v>
      </c>
    </row>
    <row r="67" spans="1:5" x14ac:dyDescent="0.3">
      <c r="A67" s="17"/>
      <c r="B67" s="18" t="s">
        <v>67</v>
      </c>
      <c r="C67" s="34" t="s">
        <v>68</v>
      </c>
      <c r="D67" s="24">
        <v>463428.8</v>
      </c>
    </row>
    <row r="68" spans="1:5" x14ac:dyDescent="0.3">
      <c r="A68" s="17"/>
      <c r="B68" s="18" t="s">
        <v>61</v>
      </c>
      <c r="C68" s="34" t="s">
        <v>69</v>
      </c>
      <c r="D68" s="26">
        <v>43256</v>
      </c>
    </row>
    <row r="69" spans="1:5" x14ac:dyDescent="0.3">
      <c r="A69" s="17"/>
      <c r="B69" s="18" t="s">
        <v>121</v>
      </c>
      <c r="C69" s="34" t="s">
        <v>122</v>
      </c>
      <c r="D69" s="26">
        <v>581004.5</v>
      </c>
    </row>
    <row r="70" spans="1:5" ht="16.5" customHeight="1" x14ac:dyDescent="0.3">
      <c r="A70" s="17"/>
      <c r="B70" s="18" t="s">
        <v>70</v>
      </c>
      <c r="C70" s="34" t="s">
        <v>71</v>
      </c>
      <c r="D70" s="24">
        <v>37064.800000000003</v>
      </c>
    </row>
    <row r="71" spans="1:5" x14ac:dyDescent="0.3">
      <c r="A71" s="22" t="s">
        <v>108</v>
      </c>
      <c r="B71" s="20" t="s">
        <v>72</v>
      </c>
      <c r="C71" s="37" t="s">
        <v>73</v>
      </c>
      <c r="D71" s="25">
        <f t="shared" ref="D71" si="5">D72+D73</f>
        <v>229356.7</v>
      </c>
    </row>
    <row r="72" spans="1:5" x14ac:dyDescent="0.3">
      <c r="A72" s="22"/>
      <c r="B72" s="18" t="s">
        <v>76</v>
      </c>
      <c r="C72" s="34" t="s">
        <v>77</v>
      </c>
      <c r="D72" s="24">
        <v>164123.6</v>
      </c>
    </row>
    <row r="73" spans="1:5" x14ac:dyDescent="0.3">
      <c r="A73" s="17"/>
      <c r="B73" s="18" t="s">
        <v>78</v>
      </c>
      <c r="C73" s="34" t="s">
        <v>79</v>
      </c>
      <c r="D73" s="24">
        <v>65233.1</v>
      </c>
    </row>
    <row r="74" spans="1:5" ht="34.5" customHeight="1" x14ac:dyDescent="0.3">
      <c r="A74" s="22" t="s">
        <v>134</v>
      </c>
      <c r="B74" s="20" t="s">
        <v>74</v>
      </c>
      <c r="C74" s="37" t="s">
        <v>123</v>
      </c>
      <c r="D74" s="25">
        <f t="shared" ref="D74" si="6">D75</f>
        <v>258274.8</v>
      </c>
    </row>
    <row r="75" spans="1:5" ht="32.25" x14ac:dyDescent="0.3">
      <c r="A75" s="17"/>
      <c r="B75" s="18" t="s">
        <v>75</v>
      </c>
      <c r="C75" s="34" t="s">
        <v>126</v>
      </c>
      <c r="D75" s="24">
        <v>258274.8</v>
      </c>
    </row>
    <row r="76" spans="1:5" x14ac:dyDescent="0.3">
      <c r="A76" s="38"/>
      <c r="B76" s="23"/>
      <c r="C76" s="39" t="s">
        <v>56</v>
      </c>
      <c r="D76" s="28">
        <f>D20+D29+D31+D35+D42+D47+D50+D56+D59+D61+D66+D71+D74</f>
        <v>77187488.599999994</v>
      </c>
      <c r="E76" t="s">
        <v>124</v>
      </c>
    </row>
    <row r="77" spans="1:5" x14ac:dyDescent="0.3">
      <c r="A77" s="5"/>
      <c r="B77" s="5"/>
      <c r="D77" s="27"/>
    </row>
    <row r="78" spans="1:5" ht="26.25" x14ac:dyDescent="0.4">
      <c r="A78" s="5"/>
      <c r="B78" s="5"/>
      <c r="D78" s="12"/>
    </row>
    <row r="79" spans="1:5" x14ac:dyDescent="0.3">
      <c r="A79" s="5"/>
      <c r="B79" s="5"/>
      <c r="D79" s="13"/>
    </row>
    <row r="80" spans="1:5" ht="20.25" x14ac:dyDescent="0.3">
      <c r="A80" s="5"/>
      <c r="B80" s="5"/>
      <c r="D80" s="14"/>
    </row>
    <row r="81" spans="1:4" x14ac:dyDescent="0.3">
      <c r="A81" s="5"/>
      <c r="B81" s="5"/>
      <c r="D81" s="13"/>
    </row>
    <row r="82" spans="1:4" x14ac:dyDescent="0.3">
      <c r="A82" s="5"/>
      <c r="B82" s="5"/>
      <c r="D82" s="13"/>
    </row>
    <row r="83" spans="1:4" x14ac:dyDescent="0.3">
      <c r="A83" s="5"/>
      <c r="B83" s="5"/>
      <c r="D83" s="13"/>
    </row>
    <row r="84" spans="1:4" x14ac:dyDescent="0.3">
      <c r="A84" s="5"/>
      <c r="B84" s="5"/>
      <c r="D84" s="13"/>
    </row>
    <row r="85" spans="1:4" x14ac:dyDescent="0.3">
      <c r="A85" s="5"/>
      <c r="B85" s="5"/>
      <c r="D85" s="13"/>
    </row>
    <row r="86" spans="1:4" x14ac:dyDescent="0.3">
      <c r="A86" s="5"/>
      <c r="B86" s="5"/>
      <c r="D86" s="13"/>
    </row>
    <row r="87" spans="1:4" x14ac:dyDescent="0.3">
      <c r="A87" s="5"/>
      <c r="B87" s="5"/>
      <c r="D87" s="13"/>
    </row>
    <row r="88" spans="1:4" x14ac:dyDescent="0.3">
      <c r="A88" s="5"/>
      <c r="B88" s="5"/>
      <c r="D88" s="13"/>
    </row>
    <row r="89" spans="1:4" x14ac:dyDescent="0.3">
      <c r="A89" s="5"/>
      <c r="B89" s="5"/>
      <c r="D89" s="13"/>
    </row>
    <row r="90" spans="1:4" x14ac:dyDescent="0.3">
      <c r="A90" s="5"/>
      <c r="B90" s="5"/>
      <c r="D90" s="13"/>
    </row>
    <row r="91" spans="1:4" x14ac:dyDescent="0.3">
      <c r="A91" s="5"/>
      <c r="B91" s="5"/>
      <c r="D91" s="13"/>
    </row>
    <row r="92" spans="1:4" x14ac:dyDescent="0.3">
      <c r="A92" s="5"/>
      <c r="B92" s="5"/>
      <c r="D92" s="13"/>
    </row>
    <row r="93" spans="1:4" x14ac:dyDescent="0.3">
      <c r="A93" s="5"/>
      <c r="B93" s="5"/>
      <c r="D93" s="13"/>
    </row>
    <row r="94" spans="1:4" x14ac:dyDescent="0.3">
      <c r="A94" s="5"/>
      <c r="B94" s="5"/>
      <c r="D94" s="13"/>
    </row>
    <row r="95" spans="1:4" x14ac:dyDescent="0.3">
      <c r="A95" s="5"/>
      <c r="B95" s="5"/>
      <c r="D95" s="13"/>
    </row>
    <row r="96" spans="1:4" x14ac:dyDescent="0.3">
      <c r="A96" s="5"/>
      <c r="B96" s="5"/>
      <c r="D96" s="13"/>
    </row>
    <row r="97" spans="1:4" x14ac:dyDescent="0.3">
      <c r="A97" s="5"/>
      <c r="B97" s="5"/>
      <c r="D97" s="13"/>
    </row>
    <row r="98" spans="1:4" x14ac:dyDescent="0.3">
      <c r="A98" s="5"/>
      <c r="B98" s="5"/>
      <c r="D98" s="13"/>
    </row>
    <row r="99" spans="1:4" x14ac:dyDescent="0.3">
      <c r="A99" s="5"/>
      <c r="B99" s="5"/>
      <c r="D99" s="13"/>
    </row>
    <row r="100" spans="1:4" x14ac:dyDescent="0.3">
      <c r="A100" s="5"/>
      <c r="B100" s="5"/>
      <c r="D100" s="13"/>
    </row>
    <row r="101" spans="1:4" x14ac:dyDescent="0.3">
      <c r="A101" s="5"/>
      <c r="B101" s="5"/>
      <c r="D101" s="13"/>
    </row>
    <row r="102" spans="1:4" x14ac:dyDescent="0.3">
      <c r="A102" s="6"/>
      <c r="B102" s="5"/>
      <c r="D102" s="13"/>
    </row>
    <row r="103" spans="1:4" x14ac:dyDescent="0.3">
      <c r="A103" s="6"/>
      <c r="B103" s="5"/>
      <c r="D103" s="13"/>
    </row>
    <row r="104" spans="1:4" x14ac:dyDescent="0.3">
      <c r="A104" s="6"/>
      <c r="B104" s="5"/>
      <c r="D104" s="13"/>
    </row>
    <row r="105" spans="1:4" x14ac:dyDescent="0.3">
      <c r="A105" s="6"/>
      <c r="B105" s="5"/>
      <c r="D105" s="13"/>
    </row>
    <row r="106" spans="1:4" x14ac:dyDescent="0.3">
      <c r="A106" s="6"/>
      <c r="B106" s="5"/>
      <c r="D106" s="13"/>
    </row>
    <row r="107" spans="1:4" x14ac:dyDescent="0.3">
      <c r="A107" s="6"/>
      <c r="B107" s="5"/>
      <c r="D107" s="13"/>
    </row>
    <row r="108" spans="1:4" x14ac:dyDescent="0.3">
      <c r="A108" s="6"/>
      <c r="B108" s="5"/>
      <c r="D108" s="13"/>
    </row>
    <row r="109" spans="1:4" x14ac:dyDescent="0.3">
      <c r="A109" s="6"/>
      <c r="B109" s="5"/>
      <c r="D109" s="13"/>
    </row>
    <row r="110" spans="1:4" x14ac:dyDescent="0.3">
      <c r="A110" s="6"/>
      <c r="B110" s="5"/>
      <c r="D110" s="13"/>
    </row>
    <row r="111" spans="1:4" x14ac:dyDescent="0.3">
      <c r="A111" s="6"/>
      <c r="B111" s="5"/>
      <c r="D111" s="13"/>
    </row>
    <row r="112" spans="1:4" x14ac:dyDescent="0.3">
      <c r="A112" s="6"/>
      <c r="B112" s="5"/>
      <c r="D112" s="13"/>
    </row>
    <row r="113" spans="1:4" x14ac:dyDescent="0.3">
      <c r="A113" s="6"/>
      <c r="B113" s="5"/>
      <c r="D113" s="13"/>
    </row>
    <row r="114" spans="1:4" x14ac:dyDescent="0.3">
      <c r="A114" s="6"/>
      <c r="B114" s="5"/>
      <c r="D114" s="13"/>
    </row>
    <row r="115" spans="1:4" x14ac:dyDescent="0.3">
      <c r="A115" s="6"/>
      <c r="B115" s="5"/>
      <c r="D115" s="13"/>
    </row>
    <row r="116" spans="1:4" x14ac:dyDescent="0.3">
      <c r="A116" s="6"/>
      <c r="B116" s="5"/>
      <c r="D116" s="13"/>
    </row>
    <row r="117" spans="1:4" x14ac:dyDescent="0.3">
      <c r="A117" s="6"/>
      <c r="B117" s="5"/>
      <c r="D117" s="13"/>
    </row>
    <row r="118" spans="1:4" x14ac:dyDescent="0.3">
      <c r="A118" s="6"/>
      <c r="B118" s="5"/>
      <c r="D118" s="13"/>
    </row>
    <row r="119" spans="1:4" x14ac:dyDescent="0.3">
      <c r="A119" s="6"/>
      <c r="B119" s="5"/>
      <c r="D119" s="13"/>
    </row>
    <row r="120" spans="1:4" x14ac:dyDescent="0.3">
      <c r="A120" s="6"/>
      <c r="B120" s="5"/>
      <c r="D120" s="13"/>
    </row>
    <row r="121" spans="1:4" x14ac:dyDescent="0.3">
      <c r="A121" s="6"/>
      <c r="B121" s="5"/>
      <c r="D121" s="13"/>
    </row>
    <row r="122" spans="1:4" x14ac:dyDescent="0.3">
      <c r="A122" s="6"/>
      <c r="B122" s="5"/>
      <c r="D122" s="13"/>
    </row>
    <row r="123" spans="1:4" x14ac:dyDescent="0.3">
      <c r="A123" s="6"/>
      <c r="B123" s="5"/>
      <c r="D123" s="13"/>
    </row>
    <row r="124" spans="1:4" x14ac:dyDescent="0.3">
      <c r="A124" s="6"/>
      <c r="B124" s="5"/>
      <c r="D124" s="13"/>
    </row>
    <row r="125" spans="1:4" x14ac:dyDescent="0.3">
      <c r="A125" s="6"/>
      <c r="B125" s="5"/>
      <c r="D125" s="13"/>
    </row>
    <row r="126" spans="1:4" x14ac:dyDescent="0.3">
      <c r="A126" s="6"/>
      <c r="B126" s="5"/>
      <c r="D126" s="13"/>
    </row>
    <row r="127" spans="1:4" x14ac:dyDescent="0.3">
      <c r="A127" s="6"/>
      <c r="B127" s="5"/>
      <c r="D127" s="13"/>
    </row>
    <row r="128" spans="1:4" x14ac:dyDescent="0.3">
      <c r="A128" s="6"/>
      <c r="B128" s="5"/>
      <c r="D128" s="13"/>
    </row>
    <row r="129" spans="1:4" x14ac:dyDescent="0.3">
      <c r="A129" s="6"/>
      <c r="B129" s="5"/>
      <c r="D129" s="13"/>
    </row>
    <row r="130" spans="1:4" x14ac:dyDescent="0.3">
      <c r="A130" s="6"/>
      <c r="B130" s="5"/>
      <c r="D130" s="13"/>
    </row>
    <row r="131" spans="1:4" x14ac:dyDescent="0.3">
      <c r="A131" s="6"/>
      <c r="B131" s="5"/>
      <c r="D131" s="13"/>
    </row>
    <row r="132" spans="1:4" x14ac:dyDescent="0.3">
      <c r="A132" s="6"/>
      <c r="B132" s="5"/>
      <c r="D132" s="13"/>
    </row>
    <row r="133" spans="1:4" x14ac:dyDescent="0.3">
      <c r="A133" s="6"/>
      <c r="B133" s="5"/>
      <c r="D133" s="13"/>
    </row>
    <row r="134" spans="1:4" x14ac:dyDescent="0.3">
      <c r="D134" s="13"/>
    </row>
    <row r="135" spans="1:4" x14ac:dyDescent="0.3">
      <c r="D135" s="13"/>
    </row>
    <row r="136" spans="1:4" x14ac:dyDescent="0.3">
      <c r="D136" s="13"/>
    </row>
    <row r="137" spans="1:4" x14ac:dyDescent="0.3">
      <c r="D137" s="13"/>
    </row>
    <row r="138" spans="1:4" x14ac:dyDescent="0.3">
      <c r="D138" s="13"/>
    </row>
    <row r="139" spans="1:4" x14ac:dyDescent="0.3">
      <c r="D139" s="13"/>
    </row>
    <row r="140" spans="1:4" x14ac:dyDescent="0.3">
      <c r="D140" s="13"/>
    </row>
    <row r="141" spans="1:4" x14ac:dyDescent="0.3">
      <c r="D141" s="13"/>
    </row>
    <row r="142" spans="1:4" x14ac:dyDescent="0.3">
      <c r="D142" s="13"/>
    </row>
    <row r="143" spans="1:4" x14ac:dyDescent="0.3">
      <c r="D143" s="13"/>
    </row>
    <row r="144" spans="1:4" x14ac:dyDescent="0.3">
      <c r="D144" s="13"/>
    </row>
    <row r="145" spans="4:4" x14ac:dyDescent="0.3">
      <c r="D145" s="13"/>
    </row>
    <row r="146" spans="4:4" x14ac:dyDescent="0.3">
      <c r="D146" s="13"/>
    </row>
    <row r="147" spans="4:4" x14ac:dyDescent="0.3">
      <c r="D147" s="13"/>
    </row>
    <row r="148" spans="4:4" x14ac:dyDescent="0.3">
      <c r="D148" s="13"/>
    </row>
    <row r="149" spans="4:4" x14ac:dyDescent="0.3">
      <c r="D149" s="13"/>
    </row>
    <row r="150" spans="4:4" x14ac:dyDescent="0.3">
      <c r="D150" s="13"/>
    </row>
    <row r="151" spans="4:4" x14ac:dyDescent="0.3">
      <c r="D151" s="13"/>
    </row>
    <row r="152" spans="4:4" x14ac:dyDescent="0.3">
      <c r="D152" s="13"/>
    </row>
    <row r="153" spans="4:4" x14ac:dyDescent="0.3">
      <c r="D153" s="13"/>
    </row>
    <row r="154" spans="4:4" x14ac:dyDescent="0.3">
      <c r="D154" s="13"/>
    </row>
    <row r="155" spans="4:4" x14ac:dyDescent="0.3">
      <c r="D155" s="13"/>
    </row>
    <row r="156" spans="4:4" x14ac:dyDescent="0.3">
      <c r="D156" s="13"/>
    </row>
    <row r="157" spans="4:4" x14ac:dyDescent="0.3">
      <c r="D157" s="13"/>
    </row>
    <row r="158" spans="4:4" x14ac:dyDescent="0.3">
      <c r="D158" s="13"/>
    </row>
    <row r="159" spans="4:4" x14ac:dyDescent="0.3">
      <c r="D159" s="13"/>
    </row>
    <row r="160" spans="4:4" x14ac:dyDescent="0.3">
      <c r="D160" s="13"/>
    </row>
    <row r="161" spans="4:4" x14ac:dyDescent="0.3">
      <c r="D161" s="13"/>
    </row>
    <row r="162" spans="4:4" x14ac:dyDescent="0.3">
      <c r="D162" s="13"/>
    </row>
    <row r="163" spans="4:4" x14ac:dyDescent="0.3">
      <c r="D163" s="13"/>
    </row>
    <row r="164" spans="4:4" x14ac:dyDescent="0.3">
      <c r="D164" s="13"/>
    </row>
    <row r="165" spans="4:4" x14ac:dyDescent="0.3">
      <c r="D165" s="13"/>
    </row>
    <row r="166" spans="4:4" x14ac:dyDescent="0.3">
      <c r="D166" s="13"/>
    </row>
    <row r="167" spans="4:4" x14ac:dyDescent="0.3">
      <c r="D167" s="13"/>
    </row>
    <row r="168" spans="4:4" x14ac:dyDescent="0.3">
      <c r="D168" s="13"/>
    </row>
    <row r="169" spans="4:4" x14ac:dyDescent="0.3">
      <c r="D169" s="13"/>
    </row>
    <row r="170" spans="4:4" x14ac:dyDescent="0.3">
      <c r="D170" s="13"/>
    </row>
    <row r="171" spans="4:4" x14ac:dyDescent="0.3">
      <c r="D171" s="13"/>
    </row>
    <row r="172" spans="4:4" x14ac:dyDescent="0.3">
      <c r="D172" s="13"/>
    </row>
    <row r="173" spans="4:4" x14ac:dyDescent="0.3">
      <c r="D173" s="13"/>
    </row>
    <row r="174" spans="4:4" x14ac:dyDescent="0.3">
      <c r="D174" s="13"/>
    </row>
    <row r="175" spans="4:4" x14ac:dyDescent="0.3">
      <c r="D175" s="13"/>
    </row>
    <row r="176" spans="4:4" x14ac:dyDescent="0.3">
      <c r="D176" s="13"/>
    </row>
    <row r="177" spans="4:4" x14ac:dyDescent="0.3">
      <c r="D177" s="13"/>
    </row>
    <row r="178" spans="4:4" x14ac:dyDescent="0.3">
      <c r="D178" s="13"/>
    </row>
    <row r="179" spans="4:4" x14ac:dyDescent="0.3">
      <c r="D179" s="13"/>
    </row>
    <row r="180" spans="4:4" x14ac:dyDescent="0.3">
      <c r="D180" s="13"/>
    </row>
    <row r="181" spans="4:4" x14ac:dyDescent="0.3">
      <c r="D181" s="13"/>
    </row>
    <row r="182" spans="4:4" x14ac:dyDescent="0.3">
      <c r="D182" s="13"/>
    </row>
    <row r="183" spans="4:4" x14ac:dyDescent="0.3">
      <c r="D183" s="13"/>
    </row>
    <row r="184" spans="4:4" x14ac:dyDescent="0.3">
      <c r="D184" s="13"/>
    </row>
    <row r="185" spans="4:4" x14ac:dyDescent="0.3">
      <c r="D185" s="13"/>
    </row>
    <row r="186" spans="4:4" x14ac:dyDescent="0.3">
      <c r="D186" s="13"/>
    </row>
    <row r="187" spans="4:4" x14ac:dyDescent="0.3">
      <c r="D187" s="13"/>
    </row>
    <row r="188" spans="4:4" x14ac:dyDescent="0.3">
      <c r="D188" s="13"/>
    </row>
    <row r="189" spans="4:4" x14ac:dyDescent="0.3">
      <c r="D189" s="13"/>
    </row>
    <row r="190" spans="4:4" x14ac:dyDescent="0.3">
      <c r="D190" s="13"/>
    </row>
    <row r="191" spans="4:4" x14ac:dyDescent="0.3">
      <c r="D191" s="13"/>
    </row>
    <row r="192" spans="4:4" x14ac:dyDescent="0.3">
      <c r="D192" s="13"/>
    </row>
    <row r="193" spans="4:4" x14ac:dyDescent="0.3">
      <c r="D193" s="13"/>
    </row>
    <row r="194" spans="4:4" x14ac:dyDescent="0.3">
      <c r="D194" s="13"/>
    </row>
    <row r="195" spans="4:4" x14ac:dyDescent="0.3">
      <c r="D195" s="13"/>
    </row>
    <row r="196" spans="4:4" x14ac:dyDescent="0.3">
      <c r="D196" s="13"/>
    </row>
    <row r="197" spans="4:4" x14ac:dyDescent="0.3">
      <c r="D197" s="13"/>
    </row>
    <row r="198" spans="4:4" x14ac:dyDescent="0.3">
      <c r="D198" s="13"/>
    </row>
    <row r="199" spans="4:4" x14ac:dyDescent="0.3">
      <c r="D199" s="13"/>
    </row>
    <row r="200" spans="4:4" x14ac:dyDescent="0.3">
      <c r="D200" s="13"/>
    </row>
    <row r="201" spans="4:4" x14ac:dyDescent="0.3">
      <c r="D201" s="13"/>
    </row>
    <row r="202" spans="4:4" x14ac:dyDescent="0.3">
      <c r="D202" s="13"/>
    </row>
    <row r="203" spans="4:4" x14ac:dyDescent="0.3">
      <c r="D203" s="13"/>
    </row>
    <row r="204" spans="4:4" x14ac:dyDescent="0.3">
      <c r="D204" s="13"/>
    </row>
    <row r="205" spans="4:4" x14ac:dyDescent="0.3">
      <c r="D205" s="13"/>
    </row>
    <row r="206" spans="4:4" x14ac:dyDescent="0.3">
      <c r="D206" s="13"/>
    </row>
    <row r="207" spans="4:4" x14ac:dyDescent="0.3">
      <c r="D207" s="13"/>
    </row>
  </sheetData>
  <autoFilter ref="A19:D76" xr:uid="{00000000-0009-0000-0000-000000000000}"/>
  <mergeCells count="10">
    <mergeCell ref="C1:D1"/>
    <mergeCell ref="C2:D2"/>
    <mergeCell ref="C3:D3"/>
    <mergeCell ref="C4:D4"/>
    <mergeCell ref="A14:D14"/>
    <mergeCell ref="B13:D13"/>
    <mergeCell ref="C7:D7"/>
    <mergeCell ref="C8:D8"/>
    <mergeCell ref="C9:D9"/>
    <mergeCell ref="C10:D10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</vt:lpstr>
      <vt:lpstr>'Приложение 2'!Заголовки_для_печати</vt:lpstr>
      <vt:lpstr>'Приложение 2'!Область_печати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2023-07-06T07:04:06Z</cp:lastPrinted>
  <dcterms:created xsi:type="dcterms:W3CDTF">2004-10-20T05:45:23Z</dcterms:created>
  <dcterms:modified xsi:type="dcterms:W3CDTF">2023-07-06T12:10:48Z</dcterms:modified>
</cp:coreProperties>
</file>