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9_\"/>
    </mc:Choice>
  </mc:AlternateContent>
  <xr:revisionPtr revIDLastSave="0" documentId="13_ncr:1_{7C6170A2-B0E0-44D8-B209-FBC6CEA9A961}" xr6:coauthVersionLast="45" xr6:coauthVersionMax="45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6" sheetId="3" r:id="rId1"/>
  </sheets>
  <definedNames>
    <definedName name="_xlnm._FilterDatabase" localSheetId="0" hidden="1">'Приложение 6'!$A$14:$G$32</definedName>
    <definedName name="_xlnm.Print_Area" localSheetId="0">'Приложение 6'!$A$1:$H$32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3" l="1"/>
  <c r="C24" i="3" l="1"/>
  <c r="C27" i="3" l="1"/>
  <c r="G26" i="3"/>
  <c r="F26" i="3"/>
  <c r="E26" i="3"/>
  <c r="D26" i="3"/>
  <c r="C26" i="3" l="1"/>
  <c r="C25" i="3" l="1"/>
  <c r="C31" i="3" l="1"/>
  <c r="G28" i="3"/>
  <c r="G30" i="3"/>
  <c r="G22" i="3"/>
  <c r="F22" i="3"/>
  <c r="F30" i="3"/>
  <c r="E22" i="3"/>
  <c r="E28" i="3"/>
  <c r="E30" i="3"/>
  <c r="D22" i="3"/>
  <c r="D28" i="3"/>
  <c r="D30" i="3"/>
  <c r="C29" i="3"/>
  <c r="C23" i="3"/>
  <c r="D32" i="3" l="1"/>
  <c r="E32" i="3"/>
  <c r="F32" i="3"/>
  <c r="G32" i="3"/>
  <c r="C30" i="3"/>
  <c r="C28" i="3"/>
  <c r="C22" i="3"/>
  <c r="C32" i="3" l="1"/>
</calcChain>
</file>

<file path=xl/sharedStrings.xml><?xml version="1.0" encoding="utf-8"?>
<sst xmlns="http://schemas.openxmlformats.org/spreadsheetml/2006/main" count="41" uniqueCount="39">
  <si>
    <t>ОБЩЕГОСУДАРСТВЕННЫЕ ВОПРОСЫ</t>
  </si>
  <si>
    <t>Наименование расходов</t>
  </si>
  <si>
    <t>в том числе:</t>
  </si>
  <si>
    <t>Центральный внутригород-ской округ</t>
  </si>
  <si>
    <t>Прикубанский внутригород-ской округ</t>
  </si>
  <si>
    <t>Карасунский внутригород-ской округ</t>
  </si>
  <si>
    <t>Западный внутригород-ской округ</t>
  </si>
  <si>
    <t>0100</t>
  </si>
  <si>
    <t>0104</t>
  </si>
  <si>
    <t xml:space="preserve">Код </t>
  </si>
  <si>
    <t>РАСПРЕДЕЛЕНИЕ</t>
  </si>
  <si>
    <t xml:space="preserve">Всего </t>
  </si>
  <si>
    <t>ВСЕГО РАСХОДОВ</t>
  </si>
  <si>
    <t xml:space="preserve">                 к решению городской Думы</t>
  </si>
  <si>
    <t xml:space="preserve">                 Краснодара</t>
  </si>
  <si>
    <t>0113</t>
  </si>
  <si>
    <t>Функционирование Правительства Российской Федерации, высших исполнительных органов государ-ственной власти субъектов Российской Федерации, местных администраций</t>
  </si>
  <si>
    <t>0500</t>
  </si>
  <si>
    <t>0700</t>
  </si>
  <si>
    <t>ОБРАЗОВАНИЕ</t>
  </si>
  <si>
    <t>0503</t>
  </si>
  <si>
    <t>Благоустройство</t>
  </si>
  <si>
    <t>0707</t>
  </si>
  <si>
    <t>(тыс. рублей)</t>
  </si>
  <si>
    <t>Молодёжная политика</t>
  </si>
  <si>
    <t>Другие общегосударственные вопросы</t>
  </si>
  <si>
    <t xml:space="preserve"> бюджетных ассигнований по разделам и подразделам 
классификации расходов бюджетов по внутригородским округам
 города Краснодара на 2019 год</t>
  </si>
  <si>
    <t xml:space="preserve">                    «ПРИЛОЖЕНИЕ № 9</t>
  </si>
  <si>
    <t xml:space="preserve">                 от  13.12.2018   №  65 п. 17</t>
  </si>
  <si>
    <t>ЖИЛИЩНО-КОММУНАЛЬ- НОЕ ХОЗЯЙСТВО</t>
  </si>
  <si>
    <t>0400</t>
  </si>
  <si>
    <t>0409</t>
  </si>
  <si>
    <t>Дорожное хозяйство (дорожные фонды)</t>
  </si>
  <si>
    <t>НАЦИОНАЛЬНАЯ ЭКОНО-МИКА</t>
  </si>
  <si>
    <t>0105</t>
  </si>
  <si>
    <t>Судебная система</t>
  </si>
  <si>
    <t>».</t>
  </si>
  <si>
    <t xml:space="preserve">                      ПРИЛОЖЕНИЕ № 6</t>
  </si>
  <si>
    <t xml:space="preserve">                 от 12.12.2019 № 89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</si>
</sst>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4"/>
      <name val="Times New Roman CYR"/>
      <charset val="204"/>
    </font>
    <font>
      <sz val="14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"/>
      <family val="1"/>
      <charset val="204"/>
    </font>
    <font>
      <sz val="16"/>
      <name val="Times New Roman CYR"/>
      <charset val="204"/>
    </font>
    <font>
      <b/>
      <sz val="18"/>
      <name val="Times New Roman Cyr"/>
      <family val="1"/>
      <charset val="204"/>
    </font>
    <font>
      <sz val="13"/>
      <name val="Times New Roman CYR"/>
      <family val="1"/>
      <charset val="204"/>
    </font>
    <font>
      <sz val="12"/>
      <name val="Arial Cyr"/>
      <charset val="204"/>
    </font>
    <font>
      <sz val="22"/>
      <name val="Times New Roman CYR"/>
      <charset val="204"/>
    </font>
    <font>
      <b/>
      <sz val="22"/>
      <name val="Times New Roman CYR"/>
      <charset val="204"/>
    </font>
    <font>
      <sz val="18"/>
      <name val="Times New Roman CYR"/>
      <family val="1"/>
      <charset val="204"/>
    </font>
    <font>
      <sz val="10"/>
      <name val="Arial"/>
      <family val="2"/>
      <charset val="204"/>
    </font>
    <font>
      <sz val="18"/>
      <name val="Times New Roman CYR"/>
      <charset val="204"/>
    </font>
    <font>
      <b/>
      <sz val="16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46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164" fontId="3" fillId="0" borderId="0" xfId="0" applyNumberFormat="1" applyFont="1" applyFill="1"/>
    <xf numFmtId="164" fontId="1" fillId="0" borderId="0" xfId="0" applyNumberFormat="1" applyFont="1" applyFill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10" fillId="0" borderId="0" xfId="0" applyFont="1" applyFill="1" applyAlignment="1">
      <alignment horizontal="center" wrapText="1"/>
    </xf>
    <xf numFmtId="0" fontId="8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13" fillId="0" borderId="0" xfId="0" applyFont="1" applyFill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right"/>
    </xf>
    <xf numFmtId="0" fontId="17" fillId="0" borderId="0" xfId="0" applyFont="1" applyFill="1"/>
    <xf numFmtId="0" fontId="5" fillId="0" borderId="2" xfId="0" applyFont="1" applyFill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justify" vertical="top" wrapText="1"/>
    </xf>
    <xf numFmtId="164" fontId="7" fillId="0" borderId="4" xfId="0" applyNumberFormat="1" applyFont="1" applyFill="1" applyBorder="1" applyAlignment="1">
      <alignment horizontal="right"/>
    </xf>
    <xf numFmtId="164" fontId="7" fillId="0" borderId="5" xfId="0" applyNumberFormat="1" applyFont="1" applyFill="1" applyBorder="1" applyAlignment="1">
      <alignment horizontal="right"/>
    </xf>
    <xf numFmtId="49" fontId="5" fillId="0" borderId="6" xfId="0" applyNumberFormat="1" applyFont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164" fontId="9" fillId="0" borderId="7" xfId="0" applyNumberFormat="1" applyFont="1" applyFill="1" applyBorder="1" applyAlignment="1">
      <alignment horizontal="right"/>
    </xf>
    <xf numFmtId="164" fontId="9" fillId="0" borderId="8" xfId="0" applyNumberFormat="1" applyFont="1" applyFill="1" applyBorder="1" applyAlignment="1">
      <alignment horizontal="right"/>
    </xf>
    <xf numFmtId="49" fontId="4" fillId="0" borderId="6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justify" vertical="top" wrapText="1"/>
    </xf>
    <xf numFmtId="164" fontId="7" fillId="0" borderId="7" xfId="0" applyNumberFormat="1" applyFont="1" applyFill="1" applyBorder="1" applyAlignment="1">
      <alignment horizontal="right"/>
    </xf>
    <xf numFmtId="164" fontId="7" fillId="0" borderId="8" xfId="0" applyNumberFormat="1" applyFont="1" applyFill="1" applyBorder="1" applyAlignment="1">
      <alignment horizontal="right"/>
    </xf>
    <xf numFmtId="0" fontId="8" fillId="0" borderId="7" xfId="0" applyFont="1" applyBorder="1" applyAlignment="1">
      <alignment horizontal="justify" wrapText="1"/>
    </xf>
    <xf numFmtId="0" fontId="6" fillId="0" borderId="7" xfId="0" applyFont="1" applyBorder="1" applyAlignment="1">
      <alignment horizontal="justify" wrapText="1"/>
    </xf>
    <xf numFmtId="0" fontId="9" fillId="0" borderId="9" xfId="0" applyFont="1" applyBorder="1" applyAlignment="1">
      <alignment vertical="top"/>
    </xf>
    <xf numFmtId="0" fontId="7" fillId="0" borderId="10" xfId="0" applyFont="1" applyBorder="1" applyAlignment="1">
      <alignment horizontal="justify"/>
    </xf>
    <xf numFmtId="164" fontId="7" fillId="0" borderId="10" xfId="0" applyNumberFormat="1" applyFont="1" applyFill="1" applyBorder="1" applyAlignment="1">
      <alignment horizontal="right"/>
    </xf>
    <xf numFmtId="0" fontId="18" fillId="0" borderId="11" xfId="0" applyFont="1" applyBorder="1" applyAlignment="1">
      <alignment horizontal="justify" wrapText="1"/>
    </xf>
    <xf numFmtId="0" fontId="8" fillId="0" borderId="11" xfId="0" applyFont="1" applyBorder="1" applyAlignment="1">
      <alignment horizontal="justify" wrapText="1"/>
    </xf>
    <xf numFmtId="164" fontId="7" fillId="0" borderId="12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showZeros="0" tabSelected="1" view="pageBreakPreview" zoomScale="75" zoomScaleNormal="75" zoomScaleSheetLayoutView="75" workbookViewId="0">
      <selection activeCell="D13" sqref="D13"/>
    </sheetView>
  </sheetViews>
  <sheetFormatPr defaultRowHeight="18.75" x14ac:dyDescent="0.3"/>
  <cols>
    <col min="1" max="1" width="5.88671875" style="3" bestFit="1" customWidth="1"/>
    <col min="2" max="2" width="35.6640625" style="4" customWidth="1"/>
    <col min="3" max="3" width="12.5546875" style="4" bestFit="1" customWidth="1"/>
    <col min="4" max="4" width="14.109375" style="3" customWidth="1"/>
    <col min="5" max="5" width="13.88671875" style="2" customWidth="1"/>
    <col min="6" max="6" width="15.21875" style="2" customWidth="1"/>
    <col min="7" max="7" width="14.77734375" style="2" customWidth="1"/>
    <col min="8" max="8" width="3.109375" style="3" customWidth="1"/>
    <col min="9" max="16384" width="8.88671875" style="3"/>
  </cols>
  <sheetData>
    <row r="1" spans="1:7" ht="27.75" x14ac:dyDescent="0.4">
      <c r="D1" s="38" t="s">
        <v>37</v>
      </c>
      <c r="E1" s="38"/>
      <c r="F1" s="38"/>
      <c r="G1" s="38"/>
    </row>
    <row r="2" spans="1:7" ht="27.75" x14ac:dyDescent="0.4">
      <c r="D2" s="38" t="s">
        <v>13</v>
      </c>
      <c r="E2" s="38"/>
      <c r="F2" s="38"/>
      <c r="G2" s="38"/>
    </row>
    <row r="3" spans="1:7" ht="27.75" x14ac:dyDescent="0.4">
      <c r="D3" s="38" t="s">
        <v>14</v>
      </c>
      <c r="E3" s="38"/>
      <c r="F3" s="38"/>
      <c r="G3" s="38"/>
    </row>
    <row r="4" spans="1:7" ht="27.75" x14ac:dyDescent="0.4">
      <c r="D4" s="38" t="s">
        <v>38</v>
      </c>
      <c r="E4" s="38"/>
      <c r="F4" s="38"/>
      <c r="G4" s="38"/>
    </row>
    <row r="7" spans="1:7" ht="27.75" x14ac:dyDescent="0.4">
      <c r="D7" s="38" t="s">
        <v>27</v>
      </c>
      <c r="E7" s="38"/>
      <c r="F7" s="38"/>
      <c r="G7" s="38"/>
    </row>
    <row r="8" spans="1:7" ht="27.75" x14ac:dyDescent="0.4">
      <c r="D8" s="38" t="s">
        <v>13</v>
      </c>
      <c r="E8" s="38"/>
      <c r="F8" s="38"/>
      <c r="G8" s="38"/>
    </row>
    <row r="9" spans="1:7" ht="27.75" x14ac:dyDescent="0.4">
      <c r="D9" s="38" t="s">
        <v>14</v>
      </c>
      <c r="E9" s="38"/>
      <c r="F9" s="38"/>
      <c r="G9" s="38"/>
    </row>
    <row r="10" spans="1:7" ht="27.75" x14ac:dyDescent="0.4">
      <c r="D10" s="38" t="s">
        <v>28</v>
      </c>
      <c r="E10" s="38"/>
      <c r="F10" s="38"/>
      <c r="G10" s="38"/>
    </row>
    <row r="14" spans="1:7" s="13" customFormat="1" ht="47.25" customHeight="1" x14ac:dyDescent="0.4">
      <c r="A14" s="44" t="s">
        <v>10</v>
      </c>
      <c r="B14" s="44"/>
      <c r="C14" s="44"/>
      <c r="D14" s="44"/>
      <c r="E14" s="44"/>
      <c r="F14" s="44"/>
      <c r="G14" s="44"/>
    </row>
    <row r="15" spans="1:7" s="13" customFormat="1" ht="86.25" customHeight="1" x14ac:dyDescent="0.4">
      <c r="A15" s="45" t="s">
        <v>26</v>
      </c>
      <c r="B15" s="45"/>
      <c r="C15" s="45"/>
      <c r="D15" s="45"/>
      <c r="E15" s="45"/>
      <c r="F15" s="45"/>
      <c r="G15" s="45"/>
    </row>
    <row r="16" spans="1:7" s="13" customFormat="1" ht="27.75" x14ac:dyDescent="0.4">
      <c r="A16" s="14"/>
      <c r="B16" s="14"/>
      <c r="C16" s="14"/>
      <c r="D16" s="14"/>
      <c r="E16" s="14"/>
      <c r="F16" s="14"/>
      <c r="G16" s="14"/>
    </row>
    <row r="17" spans="1:8" s="13" customFormat="1" ht="27.75" x14ac:dyDescent="0.4">
      <c r="A17" s="14"/>
      <c r="B17" s="14"/>
      <c r="C17" s="14"/>
      <c r="D17" s="14"/>
      <c r="E17" s="14"/>
      <c r="F17" s="14"/>
      <c r="G17" s="14"/>
    </row>
    <row r="18" spans="1:8" s="2" customFormat="1" ht="22.5" x14ac:dyDescent="0.3">
      <c r="A18" s="9"/>
      <c r="B18" s="9"/>
      <c r="C18" s="9"/>
      <c r="D18" s="9"/>
      <c r="E18" s="9"/>
      <c r="F18" s="9"/>
      <c r="G18" s="9"/>
    </row>
    <row r="19" spans="1:8" ht="23.25" x14ac:dyDescent="0.35">
      <c r="G19" s="15" t="s">
        <v>23</v>
      </c>
    </row>
    <row r="20" spans="1:8" s="2" customFormat="1" ht="26.25" customHeight="1" x14ac:dyDescent="0.3">
      <c r="A20" s="39" t="s">
        <v>9</v>
      </c>
      <c r="B20" s="41" t="s">
        <v>1</v>
      </c>
      <c r="C20" s="39" t="s">
        <v>11</v>
      </c>
      <c r="D20" s="43" t="s">
        <v>2</v>
      </c>
      <c r="E20" s="43"/>
      <c r="F20" s="43"/>
      <c r="G20" s="43"/>
    </row>
    <row r="21" spans="1:8" s="2" customFormat="1" ht="66" customHeight="1" x14ac:dyDescent="0.3">
      <c r="A21" s="40"/>
      <c r="B21" s="42"/>
      <c r="C21" s="40"/>
      <c r="D21" s="17" t="s">
        <v>6</v>
      </c>
      <c r="E21" s="17" t="s">
        <v>5</v>
      </c>
      <c r="F21" s="17" t="s">
        <v>4</v>
      </c>
      <c r="G21" s="17" t="s">
        <v>3</v>
      </c>
    </row>
    <row r="22" spans="1:8" s="1" customFormat="1" ht="43.5" customHeight="1" x14ac:dyDescent="0.3">
      <c r="A22" s="18" t="s">
        <v>7</v>
      </c>
      <c r="B22" s="19" t="s">
        <v>0</v>
      </c>
      <c r="C22" s="20">
        <f t="shared" ref="C22:C31" si="0">SUM(D22:G22)</f>
        <v>433698.30000000005</v>
      </c>
      <c r="D22" s="20">
        <f>SUM(D23:D25)</f>
        <v>83416.299999999988</v>
      </c>
      <c r="E22" s="20">
        <f>SUM(E23:E25)</f>
        <v>114592.1</v>
      </c>
      <c r="F22" s="20">
        <f>SUM(F23:F25)</f>
        <v>144812.5</v>
      </c>
      <c r="G22" s="21">
        <f>SUM(G23:G25)</f>
        <v>90877.4</v>
      </c>
    </row>
    <row r="23" spans="1:8" s="1" customFormat="1" ht="140.25" customHeight="1" x14ac:dyDescent="0.3">
      <c r="A23" s="22" t="s">
        <v>8</v>
      </c>
      <c r="B23" s="23" t="s">
        <v>16</v>
      </c>
      <c r="C23" s="24">
        <f t="shared" si="0"/>
        <v>398667.9</v>
      </c>
      <c r="D23" s="24">
        <v>76948.5</v>
      </c>
      <c r="E23" s="24">
        <v>104677.3</v>
      </c>
      <c r="F23" s="24">
        <v>134992.20000000001</v>
      </c>
      <c r="G23" s="25">
        <v>82049.899999999994</v>
      </c>
    </row>
    <row r="24" spans="1:8" s="1" customFormat="1" ht="21" customHeight="1" x14ac:dyDescent="0.3">
      <c r="A24" s="22" t="s">
        <v>34</v>
      </c>
      <c r="B24" s="36" t="s">
        <v>35</v>
      </c>
      <c r="C24" s="24">
        <f t="shared" si="0"/>
        <v>450.9</v>
      </c>
      <c r="D24" s="24">
        <v>181.4</v>
      </c>
      <c r="E24" s="24">
        <v>106.8</v>
      </c>
      <c r="F24" s="24">
        <v>69.8</v>
      </c>
      <c r="G24" s="25">
        <v>92.9</v>
      </c>
    </row>
    <row r="25" spans="1:8" ht="42" customHeight="1" x14ac:dyDescent="0.3">
      <c r="A25" s="22" t="s">
        <v>15</v>
      </c>
      <c r="B25" s="23" t="s">
        <v>25</v>
      </c>
      <c r="C25" s="24">
        <f t="shared" si="0"/>
        <v>34579.5</v>
      </c>
      <c r="D25" s="24">
        <v>6286.4</v>
      </c>
      <c r="E25" s="24">
        <v>9808</v>
      </c>
      <c r="F25" s="24">
        <v>9750.5</v>
      </c>
      <c r="G25" s="25">
        <v>8734.6</v>
      </c>
    </row>
    <row r="26" spans="1:8" ht="42" customHeight="1" x14ac:dyDescent="0.3">
      <c r="A26" s="26" t="s">
        <v>30</v>
      </c>
      <c r="B26" s="35" t="s">
        <v>33</v>
      </c>
      <c r="C26" s="28">
        <f t="shared" ref="C26:C27" si="1">SUM(D26:G26)</f>
        <v>16260</v>
      </c>
      <c r="D26" s="28">
        <f>SUM(D27)</f>
        <v>4000</v>
      </c>
      <c r="E26" s="28">
        <f>SUM(E27)</f>
        <v>4000</v>
      </c>
      <c r="F26" s="28">
        <f>F27</f>
        <v>4000</v>
      </c>
      <c r="G26" s="29">
        <f>SUM(G27)</f>
        <v>4260</v>
      </c>
    </row>
    <row r="27" spans="1:8" ht="42" customHeight="1" x14ac:dyDescent="0.3">
      <c r="A27" s="22" t="s">
        <v>31</v>
      </c>
      <c r="B27" s="36" t="s">
        <v>32</v>
      </c>
      <c r="C27" s="24">
        <f t="shared" si="1"/>
        <v>16260</v>
      </c>
      <c r="D27" s="24">
        <v>4000</v>
      </c>
      <c r="E27" s="24">
        <v>4000</v>
      </c>
      <c r="F27" s="24">
        <v>4000</v>
      </c>
      <c r="G27" s="25">
        <v>4260</v>
      </c>
    </row>
    <row r="28" spans="1:8" ht="44.25" customHeight="1" x14ac:dyDescent="0.3">
      <c r="A28" s="26" t="s">
        <v>17</v>
      </c>
      <c r="B28" s="27" t="s">
        <v>29</v>
      </c>
      <c r="C28" s="28">
        <f t="shared" si="0"/>
        <v>140278.79999999999</v>
      </c>
      <c r="D28" s="28">
        <f>SUM(D29)</f>
        <v>19572</v>
      </c>
      <c r="E28" s="28">
        <f>SUM(E29)</f>
        <v>44364.2</v>
      </c>
      <c r="F28" s="28">
        <f>F29</f>
        <v>50569.8</v>
      </c>
      <c r="G28" s="29">
        <f>SUM(G29)</f>
        <v>25772.799999999999</v>
      </c>
    </row>
    <row r="29" spans="1:8" ht="20.25" x14ac:dyDescent="0.3">
      <c r="A29" s="22" t="s">
        <v>20</v>
      </c>
      <c r="B29" s="30" t="s">
        <v>21</v>
      </c>
      <c r="C29" s="24">
        <f t="shared" si="0"/>
        <v>140278.79999999999</v>
      </c>
      <c r="D29" s="24">
        <v>19572</v>
      </c>
      <c r="E29" s="24">
        <v>44364.2</v>
      </c>
      <c r="F29" s="24">
        <v>50569.8</v>
      </c>
      <c r="G29" s="25">
        <v>25772.799999999999</v>
      </c>
    </row>
    <row r="30" spans="1:8" ht="24" customHeight="1" x14ac:dyDescent="0.3">
      <c r="A30" s="26" t="s">
        <v>18</v>
      </c>
      <c r="B30" s="31" t="s">
        <v>19</v>
      </c>
      <c r="C30" s="28">
        <f t="shared" si="0"/>
        <v>2240</v>
      </c>
      <c r="D30" s="28">
        <f>SUM(D31)</f>
        <v>560</v>
      </c>
      <c r="E30" s="28">
        <f>SUM(E31)</f>
        <v>560</v>
      </c>
      <c r="F30" s="28">
        <f>SUM(F31)</f>
        <v>560</v>
      </c>
      <c r="G30" s="29">
        <f>SUM(G31)</f>
        <v>560</v>
      </c>
    </row>
    <row r="31" spans="1:8" ht="20.25" x14ac:dyDescent="0.3">
      <c r="A31" s="22" t="s">
        <v>22</v>
      </c>
      <c r="B31" s="30" t="s">
        <v>24</v>
      </c>
      <c r="C31" s="24">
        <f t="shared" si="0"/>
        <v>2240</v>
      </c>
      <c r="D31" s="24">
        <v>560</v>
      </c>
      <c r="E31" s="24">
        <v>560</v>
      </c>
      <c r="F31" s="24">
        <v>560</v>
      </c>
      <c r="G31" s="25">
        <v>560</v>
      </c>
    </row>
    <row r="32" spans="1:8" ht="26.25" customHeight="1" x14ac:dyDescent="0.35">
      <c r="A32" s="32"/>
      <c r="B32" s="33" t="s">
        <v>12</v>
      </c>
      <c r="C32" s="34">
        <f>C22+C26+C28+C30</f>
        <v>592477.10000000009</v>
      </c>
      <c r="D32" s="34">
        <f>D22+D26+D28+D30</f>
        <v>107548.29999999999</v>
      </c>
      <c r="E32" s="34">
        <f t="shared" ref="E32:G32" si="2">E22+E26+E28+E30</f>
        <v>163516.29999999999</v>
      </c>
      <c r="F32" s="34">
        <f t="shared" si="2"/>
        <v>199942.3</v>
      </c>
      <c r="G32" s="37">
        <f t="shared" si="2"/>
        <v>121470.2</v>
      </c>
      <c r="H32" s="16" t="s">
        <v>36</v>
      </c>
    </row>
    <row r="33" spans="1:7" ht="20.25" x14ac:dyDescent="0.3">
      <c r="A33" s="7"/>
      <c r="B33" s="8"/>
      <c r="D33" s="5"/>
      <c r="E33" s="6"/>
      <c r="F33" s="6"/>
      <c r="G33" s="10"/>
    </row>
    <row r="34" spans="1:7" x14ac:dyDescent="0.3">
      <c r="A34" s="7"/>
      <c r="B34" s="8"/>
      <c r="D34" s="5"/>
      <c r="E34" s="6"/>
      <c r="F34" s="6"/>
      <c r="G34" s="6"/>
    </row>
    <row r="35" spans="1:7" x14ac:dyDescent="0.3">
      <c r="A35" s="7"/>
      <c r="B35" s="8"/>
      <c r="D35" s="5"/>
      <c r="E35" s="6"/>
      <c r="F35" s="6"/>
      <c r="G35" s="6"/>
    </row>
    <row r="36" spans="1:7" x14ac:dyDescent="0.3">
      <c r="A36" s="7"/>
      <c r="B36" s="8"/>
      <c r="D36" s="5"/>
      <c r="E36" s="6"/>
      <c r="F36" s="6"/>
      <c r="G36" s="6"/>
    </row>
    <row r="37" spans="1:7" x14ac:dyDescent="0.3">
      <c r="A37" s="7"/>
      <c r="B37" s="8"/>
      <c r="D37" s="5"/>
      <c r="E37" s="6"/>
      <c r="F37" s="11"/>
      <c r="G37" s="6"/>
    </row>
    <row r="38" spans="1:7" x14ac:dyDescent="0.3">
      <c r="A38" s="7"/>
      <c r="B38" s="8"/>
      <c r="D38" s="5"/>
      <c r="E38" s="6"/>
      <c r="F38" s="6"/>
      <c r="G38" s="6"/>
    </row>
    <row r="39" spans="1:7" x14ac:dyDescent="0.3">
      <c r="A39" s="7"/>
      <c r="B39" s="8"/>
      <c r="D39" s="5"/>
      <c r="E39" s="6"/>
      <c r="F39" s="6"/>
      <c r="G39" s="12"/>
    </row>
    <row r="40" spans="1:7" x14ac:dyDescent="0.3">
      <c r="A40" s="7"/>
      <c r="B40" s="8"/>
      <c r="D40" s="5"/>
      <c r="E40" s="6"/>
      <c r="F40" s="6"/>
      <c r="G40" s="6"/>
    </row>
    <row r="41" spans="1:7" x14ac:dyDescent="0.3">
      <c r="A41" s="7"/>
      <c r="B41" s="8"/>
      <c r="D41" s="5"/>
      <c r="E41" s="6"/>
      <c r="F41" s="6"/>
      <c r="G41" s="6"/>
    </row>
    <row r="42" spans="1:7" x14ac:dyDescent="0.3">
      <c r="A42" s="7"/>
      <c r="B42" s="8"/>
      <c r="D42" s="5"/>
      <c r="E42" s="6"/>
      <c r="F42" s="6"/>
      <c r="G42" s="6"/>
    </row>
    <row r="43" spans="1:7" x14ac:dyDescent="0.3">
      <c r="A43" s="7"/>
      <c r="B43" s="8"/>
      <c r="D43" s="5"/>
      <c r="E43" s="6"/>
      <c r="F43" s="6"/>
      <c r="G43" s="6"/>
    </row>
    <row r="44" spans="1:7" x14ac:dyDescent="0.3">
      <c r="A44" s="7"/>
      <c r="B44" s="8"/>
      <c r="D44" s="5"/>
      <c r="E44" s="6"/>
      <c r="F44" s="6"/>
      <c r="G44" s="6"/>
    </row>
    <row r="45" spans="1:7" x14ac:dyDescent="0.3">
      <c r="A45" s="7"/>
      <c r="B45" s="8"/>
      <c r="D45" s="5"/>
      <c r="E45" s="6"/>
      <c r="F45" s="6"/>
      <c r="G45" s="6"/>
    </row>
    <row r="46" spans="1:7" x14ac:dyDescent="0.3">
      <c r="A46" s="7"/>
      <c r="B46" s="8"/>
      <c r="D46" s="5"/>
      <c r="E46" s="6"/>
      <c r="F46" s="6"/>
      <c r="G46" s="6"/>
    </row>
    <row r="47" spans="1:7" x14ac:dyDescent="0.3">
      <c r="A47" s="7"/>
      <c r="B47" s="8"/>
      <c r="D47" s="5"/>
      <c r="E47" s="6"/>
      <c r="F47" s="6"/>
      <c r="G47" s="6"/>
    </row>
    <row r="48" spans="1:7" x14ac:dyDescent="0.3">
      <c r="A48" s="7"/>
      <c r="B48" s="8"/>
      <c r="D48" s="5"/>
      <c r="E48" s="6"/>
      <c r="F48" s="6"/>
      <c r="G48" s="6"/>
    </row>
    <row r="49" spans="1:7" x14ac:dyDescent="0.3">
      <c r="A49" s="7"/>
      <c r="B49" s="8"/>
      <c r="D49" s="5"/>
      <c r="E49" s="6"/>
      <c r="F49" s="6"/>
      <c r="G49" s="6"/>
    </row>
    <row r="50" spans="1:7" x14ac:dyDescent="0.3">
      <c r="A50" s="7"/>
      <c r="B50" s="8"/>
      <c r="D50" s="5"/>
      <c r="E50" s="6"/>
      <c r="F50" s="6"/>
      <c r="G50" s="6"/>
    </row>
    <row r="51" spans="1:7" x14ac:dyDescent="0.3">
      <c r="A51" s="7"/>
      <c r="B51" s="8"/>
      <c r="D51" s="5"/>
      <c r="E51" s="6"/>
      <c r="F51" s="6"/>
      <c r="G51" s="6"/>
    </row>
    <row r="52" spans="1:7" x14ac:dyDescent="0.3">
      <c r="A52" s="7"/>
      <c r="B52" s="8"/>
      <c r="D52" s="5"/>
      <c r="E52" s="6"/>
      <c r="F52" s="6"/>
      <c r="G52" s="6"/>
    </row>
    <row r="53" spans="1:7" x14ac:dyDescent="0.3">
      <c r="A53" s="7"/>
      <c r="B53" s="8"/>
      <c r="D53" s="5"/>
      <c r="E53" s="6"/>
      <c r="F53" s="6"/>
      <c r="G53" s="6"/>
    </row>
    <row r="54" spans="1:7" x14ac:dyDescent="0.3">
      <c r="A54" s="7"/>
      <c r="B54" s="8"/>
      <c r="D54" s="5"/>
      <c r="E54" s="6"/>
      <c r="F54" s="6"/>
      <c r="G54" s="6"/>
    </row>
    <row r="55" spans="1:7" x14ac:dyDescent="0.3">
      <c r="A55" s="7"/>
      <c r="B55" s="8"/>
      <c r="D55" s="5"/>
      <c r="E55" s="6"/>
      <c r="F55" s="6"/>
      <c r="G55" s="6"/>
    </row>
    <row r="56" spans="1:7" x14ac:dyDescent="0.3">
      <c r="A56" s="7"/>
      <c r="B56" s="8"/>
      <c r="D56" s="5"/>
      <c r="E56" s="6"/>
      <c r="F56" s="6"/>
      <c r="G56" s="6"/>
    </row>
    <row r="57" spans="1:7" x14ac:dyDescent="0.3">
      <c r="A57" s="7"/>
      <c r="B57" s="8"/>
      <c r="D57" s="5"/>
      <c r="E57" s="6"/>
      <c r="F57" s="6"/>
      <c r="G57" s="6"/>
    </row>
    <row r="58" spans="1:7" x14ac:dyDescent="0.3">
      <c r="A58" s="7"/>
      <c r="B58" s="8"/>
      <c r="D58" s="5"/>
      <c r="E58" s="6"/>
      <c r="F58" s="6"/>
      <c r="G58" s="6"/>
    </row>
    <row r="59" spans="1:7" x14ac:dyDescent="0.3">
      <c r="A59" s="7"/>
      <c r="B59" s="8"/>
      <c r="D59" s="5"/>
      <c r="E59" s="6"/>
      <c r="F59" s="6"/>
      <c r="G59" s="6"/>
    </row>
    <row r="60" spans="1:7" x14ac:dyDescent="0.3">
      <c r="A60" s="7"/>
      <c r="B60" s="8"/>
      <c r="D60" s="5"/>
      <c r="E60" s="6"/>
      <c r="F60" s="6"/>
      <c r="G60" s="6"/>
    </row>
    <row r="61" spans="1:7" x14ac:dyDescent="0.3">
      <c r="A61" s="7"/>
      <c r="B61" s="8"/>
      <c r="D61" s="5"/>
      <c r="E61" s="6"/>
      <c r="F61" s="6"/>
      <c r="G61" s="6"/>
    </row>
    <row r="62" spans="1:7" x14ac:dyDescent="0.3">
      <c r="A62" s="7"/>
      <c r="B62" s="8"/>
      <c r="D62" s="5"/>
      <c r="E62" s="6"/>
      <c r="F62" s="6"/>
      <c r="G62" s="6"/>
    </row>
    <row r="63" spans="1:7" x14ac:dyDescent="0.3">
      <c r="A63" s="7"/>
      <c r="B63" s="8"/>
      <c r="D63" s="5"/>
      <c r="E63" s="6"/>
      <c r="F63" s="6"/>
      <c r="G63" s="6"/>
    </row>
    <row r="64" spans="1:7" x14ac:dyDescent="0.3">
      <c r="A64" s="7"/>
      <c r="B64" s="8"/>
      <c r="D64" s="5"/>
      <c r="E64" s="6"/>
      <c r="F64" s="6"/>
      <c r="G64" s="6"/>
    </row>
    <row r="65" spans="1:7" x14ac:dyDescent="0.3">
      <c r="A65" s="7"/>
      <c r="B65" s="8"/>
      <c r="D65" s="5"/>
      <c r="E65" s="6"/>
      <c r="F65" s="6"/>
      <c r="G65" s="6"/>
    </row>
    <row r="66" spans="1:7" x14ac:dyDescent="0.3">
      <c r="A66" s="7"/>
      <c r="B66" s="8"/>
      <c r="D66" s="5"/>
      <c r="E66" s="6"/>
      <c r="F66" s="6"/>
      <c r="G66" s="6"/>
    </row>
    <row r="67" spans="1:7" x14ac:dyDescent="0.3">
      <c r="A67" s="7"/>
      <c r="B67" s="8"/>
      <c r="D67" s="5"/>
      <c r="E67" s="6"/>
      <c r="F67" s="6"/>
      <c r="G67" s="6"/>
    </row>
    <row r="68" spans="1:7" x14ac:dyDescent="0.3">
      <c r="A68" s="7"/>
      <c r="B68" s="8"/>
      <c r="D68" s="5"/>
      <c r="E68" s="6"/>
      <c r="F68" s="6"/>
      <c r="G68" s="6"/>
    </row>
    <row r="69" spans="1:7" x14ac:dyDescent="0.3">
      <c r="A69" s="7"/>
      <c r="B69" s="8"/>
    </row>
    <row r="70" spans="1:7" x14ac:dyDescent="0.3">
      <c r="A70" s="7"/>
      <c r="B70" s="8"/>
    </row>
    <row r="71" spans="1:7" x14ac:dyDescent="0.3">
      <c r="A71" s="7"/>
      <c r="B71" s="8"/>
    </row>
  </sheetData>
  <mergeCells count="14">
    <mergeCell ref="D8:G8"/>
    <mergeCell ref="D9:G9"/>
    <mergeCell ref="D10:G10"/>
    <mergeCell ref="A20:A21"/>
    <mergeCell ref="B20:B21"/>
    <mergeCell ref="C20:C21"/>
    <mergeCell ref="D20:G20"/>
    <mergeCell ref="A14:G14"/>
    <mergeCell ref="A15:G15"/>
    <mergeCell ref="D1:G1"/>
    <mergeCell ref="D2:G2"/>
    <mergeCell ref="D3:G3"/>
    <mergeCell ref="D4:G4"/>
    <mergeCell ref="D7:G7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60" fitToHeight="0" orientation="portrait" horizontalDpi="300" verticalDpi="300" r:id="rId1"/>
  <headerFooter alignWithMargins="0">
    <oddFooter xml:space="preserve">&amp;L&amp;16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</vt:lpstr>
      <vt:lpstr>'Приложение 6'!Область_печати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2019-12-12T07:22:59Z</cp:lastPrinted>
  <dcterms:created xsi:type="dcterms:W3CDTF">2004-10-20T05:45:23Z</dcterms:created>
  <dcterms:modified xsi:type="dcterms:W3CDTF">2019-12-17T06:19:20Z</dcterms:modified>
</cp:coreProperties>
</file>