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odoynikova\Documents\2019 Отчёт за 2018 год\"/>
    </mc:Choice>
  </mc:AlternateContent>
  <bookViews>
    <workbookView xWindow="-15" yWindow="-15" windowWidth="14850" windowHeight="4200"/>
  </bookViews>
  <sheets>
    <sheet name="отчёт за 2018г" sheetId="4" r:id="rId1"/>
  </sheets>
  <definedNames>
    <definedName name="_xlnm.Print_Titles" localSheetId="0">'отчёт за 2018г'!$12:$12</definedName>
  </definedNames>
  <calcPr calcId="152511"/>
  <fileRecoveryPr autoRecover="0"/>
</workbook>
</file>

<file path=xl/calcChain.xml><?xml version="1.0" encoding="utf-8"?>
<calcChain xmlns="http://schemas.openxmlformats.org/spreadsheetml/2006/main">
  <c r="E14" i="4" l="1"/>
  <c r="E15" i="4"/>
  <c r="E16" i="4"/>
  <c r="E18" i="4"/>
  <c r="E19" i="4"/>
  <c r="E20" i="4"/>
  <c r="E21" i="4"/>
  <c r="E22" i="4"/>
  <c r="E23" i="4"/>
  <c r="E25" i="4"/>
  <c r="E26" i="4"/>
  <c r="E27" i="4"/>
  <c r="E28" i="4"/>
  <c r="E29" i="4"/>
  <c r="E31" i="4"/>
  <c r="E32" i="4"/>
  <c r="D30" i="4"/>
  <c r="E30" i="4" s="1"/>
  <c r="D24" i="4"/>
  <c r="E24" i="4" s="1"/>
  <c r="D17" i="4"/>
  <c r="E17" i="4" s="1"/>
  <c r="D14" i="4"/>
  <c r="C30" i="4"/>
  <c r="C13" i="4" s="1"/>
  <c r="C24" i="4"/>
  <c r="C17" i="4"/>
  <c r="C14" i="4"/>
  <c r="D13" i="4" l="1"/>
  <c r="E13" i="4" s="1"/>
</calcChain>
</file>

<file path=xl/sharedStrings.xml><?xml version="1.0" encoding="utf-8"?>
<sst xmlns="http://schemas.openxmlformats.org/spreadsheetml/2006/main" count="50" uniqueCount="50">
  <si>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</si>
  <si>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</si>
  <si>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</si>
  <si>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</si>
  <si>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</si>
  <si>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Субсидии бюджетам  бюджетной системы Российской Федерации (межбюджетные субсидии)</t>
  </si>
  <si>
    <t xml:space="preserve">Прочие субсидии бюджетам городских округов </t>
  </si>
  <si>
    <t>Субвенции бюджетам бюджетной системы Российской Федерации</t>
  </si>
  <si>
    <t>2 02 20000 00 0000 151</t>
  </si>
  <si>
    <t>2 02 29999 04 0000 151</t>
  </si>
  <si>
    <t>2 02 30000 00 0000 151</t>
  </si>
  <si>
    <t>2 02 30024 04 0000 151</t>
  </si>
  <si>
    <t>2 02 30027 04 0000 151</t>
  </si>
  <si>
    <t>2 02 30029 04 0000 151</t>
  </si>
  <si>
    <t>2 02 35082 04 0000 151</t>
  </si>
  <si>
    <t>Безвозмездные поступления из краевого бюджета в 2018 году</t>
  </si>
  <si>
    <t>2 02 35120 04 0000 151</t>
  </si>
  <si>
    <t>2 02 40000 00 0000 151</t>
  </si>
  <si>
    <t>Иные межбюджетные трансферты</t>
  </si>
  <si>
    <t>2 02 45390 04 0000 151</t>
  </si>
  <si>
    <t>2 02 49999 04 0000 151</t>
  </si>
  <si>
    <t>Прочие межбюджетные трансферты, передаваемые бюджетам городских округов</t>
  </si>
  <si>
    <t>2 02 10000 00 0000 151</t>
  </si>
  <si>
    <t>Дотации бюджетам бюджетной системы Российской Федерации</t>
  </si>
  <si>
    <t>2 02 15002 04 0000 151</t>
  </si>
  <si>
    <t>Дотации бюджетам городских округов на поддержку мер по обеспечению сбалансированности бюджетов</t>
  </si>
  <si>
    <t xml:space="preserve">2 02 25519 04 0000 151
</t>
  </si>
  <si>
    <t>Субсидия бюджетам городских округов на поддержку отрасли культуры</t>
  </si>
  <si>
    <t>2 02 25517 04 0000 151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</si>
  <si>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</si>
  <si>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2 02 25555 04 0000 151</t>
  </si>
  <si>
    <t>2 02 25021 04 0000 151</t>
  </si>
  <si>
    <t xml:space="preserve">Субсидии бюджетам городских округов на мероприятия по стимулированию программ развития жилищного строительства субъектов Российской Федерации
</t>
  </si>
  <si>
    <t>2 02 25497 04 0000 151</t>
  </si>
  <si>
    <t>Субсидии бюджетам городских округов на реализацию мероприятий по обеспечению жильем молодых семей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</si>
  <si>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</si>
  <si>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2 02 19999 04 0000 151</t>
  </si>
  <si>
    <t>Прочие дотации бюджетам городских округов</t>
  </si>
  <si>
    <t>от _____________ № _______</t>
  </si>
  <si>
    <t>Процент исполне-ния, %</t>
  </si>
  <si>
    <t>ПРИЛОЖЕНИЕ № 3</t>
  </si>
  <si>
    <t>к решению городской Думы</t>
  </si>
  <si>
    <t>Краснодара</t>
  </si>
  <si>
    <t>Утверждено на 2018 год, тыс.рублей</t>
  </si>
  <si>
    <t>Исполнено за 2018 год, тыс.рублей</t>
  </si>
  <si>
    <t>Субсидии бюджетам городских округов на поддержку государственных про-грамм субъектов Российской Федерации и муниципальных программ формиро-вания современной городской среды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</si>
  <si>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орга-низации, реализующие образовательные программы дошкольного образования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</si>
  <si>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специализи-рованных жилых помещений</t>
  </si>
  <si>
    <t>Межбюджетные трансферты, пере-даваемые бюджетам городских округов на финансовое обеспечение дорожной деятельности</t>
  </si>
  <si>
    <t xml:space="preserve">Субвенции бюджетам городских округов на выполнение передаваемых полно-мочий субъектов Российской Федерации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</si>
</sst>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justify" wrapText="1"/>
    </xf>
    <xf numFmtId="164" fontId="5" fillId="0" borderId="4" xfId="0" applyNumberFormat="1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wrapText="1"/>
    </xf>
    <xf numFmtId="0" fontId="5" fillId="0" borderId="4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vertical="justify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justify" wrapText="1"/>
    </xf>
    <xf numFmtId="164" fontId="3" fillId="0" borderId="6" xfId="0" applyNumberFormat="1" applyFont="1" applyFill="1" applyBorder="1" applyAlignment="1"/>
    <xf numFmtId="164" fontId="3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4" fillId="0" borderId="4" xfId="0" applyNumberFormat="1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justify" vertical="top" wrapText="1"/>
    </xf>
    <xf numFmtId="164" fontId="4" fillId="0" borderId="10" xfId="0" applyNumberFormat="1" applyFont="1" applyFill="1" applyBorder="1" applyAlignment="1"/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0" fontId="4" fillId="0" borderId="4" xfId="0" applyFont="1" applyBorder="1" applyAlignment="1">
      <alignment horizontal="justify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5" fillId="0" borderId="4" xfId="0" applyNumberFormat="1" applyFont="1" applyFill="1" applyBorder="1" applyAlignment="1"/>
    <xf numFmtId="164" fontId="4" fillId="0" borderId="9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9" zoomScale="120" zoomScaleNormal="120" workbookViewId="0">
      <selection activeCell="G15" sqref="G15"/>
    </sheetView>
  </sheetViews>
  <sheetFormatPr defaultRowHeight="12.75" x14ac:dyDescent="0.2"/>
  <cols>
    <col min="1" max="1" width="24" style="2" customWidth="1"/>
    <col min="2" max="2" width="39.28515625" style="2" customWidth="1"/>
    <col min="3" max="4" width="13.28515625" style="2" customWidth="1"/>
    <col min="5" max="5" width="9.42578125" style="2" customWidth="1"/>
    <col min="6" max="16384" width="9.140625" style="1"/>
  </cols>
  <sheetData>
    <row r="1" spans="1:5" ht="20.25" x14ac:dyDescent="0.3">
      <c r="A1" s="37"/>
      <c r="B1" s="38"/>
      <c r="C1" s="46" t="s">
        <v>40</v>
      </c>
      <c r="D1" s="46"/>
      <c r="E1" s="46"/>
    </row>
    <row r="2" spans="1:5" ht="20.25" x14ac:dyDescent="0.3">
      <c r="A2" s="37"/>
      <c r="B2" s="38"/>
      <c r="C2" s="46" t="s">
        <v>41</v>
      </c>
      <c r="D2" s="46"/>
      <c r="E2" s="46"/>
    </row>
    <row r="3" spans="1:5" ht="20.25" x14ac:dyDescent="0.3">
      <c r="A3" s="37"/>
      <c r="B3" s="38"/>
      <c r="C3" s="46" t="s">
        <v>42</v>
      </c>
      <c r="D3" s="46"/>
      <c r="E3" s="46"/>
    </row>
    <row r="4" spans="1:5" ht="20.25" x14ac:dyDescent="0.3">
      <c r="A4" s="37"/>
      <c r="B4" s="38"/>
      <c r="C4" s="46" t="s">
        <v>38</v>
      </c>
      <c r="D4" s="46"/>
      <c r="E4" s="46"/>
    </row>
    <row r="5" spans="1:5" ht="18" customHeight="1" x14ac:dyDescent="0.2"/>
    <row r="6" spans="1:5" s="20" customFormat="1" ht="18.75" x14ac:dyDescent="0.3">
      <c r="A6" s="19"/>
      <c r="B6" s="19"/>
      <c r="C6" s="19"/>
      <c r="D6" s="19"/>
      <c r="E6" s="19"/>
    </row>
    <row r="7" spans="1:5" s="20" customFormat="1" ht="18.75" x14ac:dyDescent="0.3">
      <c r="A7" s="19"/>
      <c r="B7" s="19"/>
      <c r="C7" s="19"/>
      <c r="D7" s="19"/>
      <c r="E7" s="19"/>
    </row>
    <row r="8" spans="1:5" s="20" customFormat="1" ht="18.75" x14ac:dyDescent="0.3">
      <c r="A8" s="44" t="s">
        <v>15</v>
      </c>
      <c r="B8" s="45"/>
      <c r="C8" s="45"/>
      <c r="D8" s="45"/>
      <c r="E8" s="45"/>
    </row>
    <row r="9" spans="1:5" s="20" customFormat="1" ht="18.75" x14ac:dyDescent="0.3">
      <c r="A9" s="4"/>
      <c r="B9" s="21"/>
      <c r="C9" s="36"/>
      <c r="D9" s="36"/>
      <c r="E9" s="21"/>
    </row>
    <row r="10" spans="1:5" s="20" customFormat="1" ht="18.75" x14ac:dyDescent="0.3">
      <c r="A10" s="4"/>
      <c r="B10" s="21"/>
      <c r="C10" s="36"/>
      <c r="D10" s="36"/>
      <c r="E10" s="21"/>
    </row>
    <row r="11" spans="1:5" ht="47.25" x14ac:dyDescent="0.2">
      <c r="A11" s="6" t="s">
        <v>0</v>
      </c>
      <c r="B11" s="5" t="s">
        <v>3</v>
      </c>
      <c r="C11" s="31" t="s">
        <v>43</v>
      </c>
      <c r="D11" s="31" t="s">
        <v>44</v>
      </c>
      <c r="E11" s="31" t="s">
        <v>39</v>
      </c>
    </row>
    <row r="12" spans="1:5" ht="15.75" x14ac:dyDescent="0.2">
      <c r="A12" s="6">
        <v>1</v>
      </c>
      <c r="B12" s="5">
        <v>2</v>
      </c>
      <c r="C12" s="32">
        <v>3</v>
      </c>
      <c r="D12" s="32">
        <v>4</v>
      </c>
      <c r="E12" s="32">
        <v>5</v>
      </c>
    </row>
    <row r="13" spans="1:5" s="3" customFormat="1" ht="47.25" x14ac:dyDescent="0.25">
      <c r="A13" s="13" t="s">
        <v>1</v>
      </c>
      <c r="B13" s="9" t="s">
        <v>2</v>
      </c>
      <c r="C13" s="39">
        <f>C17+C24+C30+C14</f>
        <v>16745325.300000001</v>
      </c>
      <c r="D13" s="39">
        <f>D17+D24+D30+D14</f>
        <v>16548658.4</v>
      </c>
      <c r="E13" s="16">
        <f>D13/C13*100</f>
        <v>98.825541478134198</v>
      </c>
    </row>
    <row r="14" spans="1:5" s="3" customFormat="1" ht="31.5" x14ac:dyDescent="0.25">
      <c r="A14" s="14" t="s">
        <v>22</v>
      </c>
      <c r="B14" s="33" t="s">
        <v>23</v>
      </c>
      <c r="C14" s="40">
        <f>C15+C16</f>
        <v>38318.400000000001</v>
      </c>
      <c r="D14" s="40">
        <f>D15+D16</f>
        <v>38318.400000000001</v>
      </c>
      <c r="E14" s="17">
        <f t="shared" ref="E14:E32" si="0">D14/C14*100</f>
        <v>100</v>
      </c>
    </row>
    <row r="15" spans="1:5" s="3" customFormat="1" ht="47.25" x14ac:dyDescent="0.25">
      <c r="A15" s="23" t="s">
        <v>24</v>
      </c>
      <c r="B15" s="34" t="s">
        <v>25</v>
      </c>
      <c r="C15" s="41">
        <v>18318.400000000001</v>
      </c>
      <c r="D15" s="41">
        <v>18318.400000000001</v>
      </c>
      <c r="E15" s="18">
        <f t="shared" si="0"/>
        <v>100</v>
      </c>
    </row>
    <row r="16" spans="1:5" s="3" customFormat="1" ht="31.5" x14ac:dyDescent="0.25">
      <c r="A16" s="23" t="s">
        <v>36</v>
      </c>
      <c r="B16" s="34" t="s">
        <v>37</v>
      </c>
      <c r="C16" s="41">
        <v>20000</v>
      </c>
      <c r="D16" s="41">
        <v>20000</v>
      </c>
      <c r="E16" s="18">
        <f t="shared" si="0"/>
        <v>100</v>
      </c>
    </row>
    <row r="17" spans="1:5" ht="47.25" x14ac:dyDescent="0.25">
      <c r="A17" s="14" t="s">
        <v>8</v>
      </c>
      <c r="B17" s="15" t="s">
        <v>5</v>
      </c>
      <c r="C17" s="40">
        <f>C20+C21+C23+C22+C18+C19</f>
        <v>6418069</v>
      </c>
      <c r="D17" s="40">
        <f>D20+D21+D23+D22+D18+D19</f>
        <v>6231407.5999999996</v>
      </c>
      <c r="E17" s="17">
        <f t="shared" si="0"/>
        <v>97.091626780578395</v>
      </c>
    </row>
    <row r="18" spans="1:5" ht="78.75" customHeight="1" x14ac:dyDescent="0.25">
      <c r="A18" s="23" t="s">
        <v>31</v>
      </c>
      <c r="B18" s="29" t="s">
        <v>32</v>
      </c>
      <c r="C18" s="41">
        <v>1112885.3999999999</v>
      </c>
      <c r="D18" s="41">
        <v>1072793.1000000001</v>
      </c>
      <c r="E18" s="18">
        <f t="shared" si="0"/>
        <v>96.397445774740163</v>
      </c>
    </row>
    <row r="19" spans="1:5" ht="46.5" customHeight="1" x14ac:dyDescent="0.25">
      <c r="A19" s="23" t="s">
        <v>33</v>
      </c>
      <c r="B19" s="35" t="s">
        <v>34</v>
      </c>
      <c r="C19" s="41">
        <v>21507.5</v>
      </c>
      <c r="D19" s="41">
        <v>21507.4</v>
      </c>
      <c r="E19" s="18">
        <f t="shared" si="0"/>
        <v>99.999535045914229</v>
      </c>
    </row>
    <row r="20" spans="1:5" ht="62.25" customHeight="1" x14ac:dyDescent="0.25">
      <c r="A20" s="28" t="s">
        <v>28</v>
      </c>
      <c r="B20" s="29" t="s">
        <v>29</v>
      </c>
      <c r="C20" s="41">
        <v>3849.1</v>
      </c>
      <c r="D20" s="41">
        <v>3849.1</v>
      </c>
      <c r="E20" s="18">
        <f t="shared" si="0"/>
        <v>100</v>
      </c>
    </row>
    <row r="21" spans="1:5" ht="33" customHeight="1" x14ac:dyDescent="0.25">
      <c r="A21" s="23" t="s">
        <v>26</v>
      </c>
      <c r="B21" s="35" t="s">
        <v>27</v>
      </c>
      <c r="C21" s="41">
        <v>203.7</v>
      </c>
      <c r="D21" s="41">
        <v>203.7</v>
      </c>
      <c r="E21" s="18">
        <f t="shared" si="0"/>
        <v>100</v>
      </c>
    </row>
    <row r="22" spans="1:5" ht="81" customHeight="1" x14ac:dyDescent="0.25">
      <c r="A22" s="23" t="s">
        <v>30</v>
      </c>
      <c r="B22" s="35" t="s">
        <v>45</v>
      </c>
      <c r="C22" s="41">
        <v>298936.3</v>
      </c>
      <c r="D22" s="41">
        <v>293666.59999999998</v>
      </c>
      <c r="E22" s="18">
        <f t="shared" si="0"/>
        <v>98.237182971756852</v>
      </c>
    </row>
    <row r="23" spans="1:5" ht="31.5" x14ac:dyDescent="0.25">
      <c r="A23" s="23" t="s">
        <v>9</v>
      </c>
      <c r="B23" s="10" t="s">
        <v>6</v>
      </c>
      <c r="C23" s="41">
        <v>4980687</v>
      </c>
      <c r="D23" s="41">
        <v>4839387.7</v>
      </c>
      <c r="E23" s="18">
        <f t="shared" si="0"/>
        <v>97.163056020183575</v>
      </c>
    </row>
    <row r="24" spans="1:5" ht="31.5" x14ac:dyDescent="0.25">
      <c r="A24" s="7" t="s">
        <v>10</v>
      </c>
      <c r="B24" s="11" t="s">
        <v>7</v>
      </c>
      <c r="C24" s="40">
        <f>C25+C26+C27+C28+C29</f>
        <v>8419296.3000000007</v>
      </c>
      <c r="D24" s="40">
        <f>D25+D26+D27+D28+D29</f>
        <v>8409290.8000000007</v>
      </c>
      <c r="E24" s="17">
        <f t="shared" si="0"/>
        <v>99.881159901689173</v>
      </c>
    </row>
    <row r="25" spans="1:5" ht="47.25" customHeight="1" x14ac:dyDescent="0.25">
      <c r="A25" s="8" t="s">
        <v>11</v>
      </c>
      <c r="B25" s="12" t="s">
        <v>49</v>
      </c>
      <c r="C25" s="41">
        <v>8023217.2000000002</v>
      </c>
      <c r="D25" s="41">
        <v>8013324.7999999998</v>
      </c>
      <c r="E25" s="18">
        <f t="shared" si="0"/>
        <v>99.876702826890934</v>
      </c>
    </row>
    <row r="26" spans="1:5" ht="78.75" x14ac:dyDescent="0.25">
      <c r="A26" s="24" t="s">
        <v>12</v>
      </c>
      <c r="B26" s="22" t="s">
        <v>4</v>
      </c>
      <c r="C26" s="41">
        <v>260837.8</v>
      </c>
      <c r="D26" s="41">
        <v>260813.1</v>
      </c>
      <c r="E26" s="18">
        <f t="shared" si="0"/>
        <v>99.99053051359887</v>
      </c>
    </row>
    <row r="27" spans="1:5" ht="111.75" customHeight="1" x14ac:dyDescent="0.25">
      <c r="A27" s="8" t="s">
        <v>13</v>
      </c>
      <c r="B27" s="12" t="s">
        <v>46</v>
      </c>
      <c r="C27" s="42">
        <v>108075.8</v>
      </c>
      <c r="D27" s="42">
        <v>108075.5</v>
      </c>
      <c r="E27" s="18">
        <f t="shared" si="0"/>
        <v>99.999722417044339</v>
      </c>
    </row>
    <row r="28" spans="1:5" ht="95.25" customHeight="1" x14ac:dyDescent="0.25">
      <c r="A28" s="28" t="s">
        <v>14</v>
      </c>
      <c r="B28" s="29" t="s">
        <v>47</v>
      </c>
      <c r="C28" s="41">
        <v>23179.599999999999</v>
      </c>
      <c r="D28" s="41">
        <v>23179.599999999999</v>
      </c>
      <c r="E28" s="18">
        <f t="shared" si="0"/>
        <v>100</v>
      </c>
    </row>
    <row r="29" spans="1:5" ht="94.5" customHeight="1" x14ac:dyDescent="0.25">
      <c r="A29" s="28" t="s">
        <v>16</v>
      </c>
      <c r="B29" s="29" t="s">
        <v>35</v>
      </c>
      <c r="C29" s="41">
        <v>3985.9</v>
      </c>
      <c r="D29" s="41">
        <v>3897.8</v>
      </c>
      <c r="E29" s="18">
        <f t="shared" si="0"/>
        <v>97.789708723249461</v>
      </c>
    </row>
    <row r="30" spans="1:5" ht="16.5" customHeight="1" x14ac:dyDescent="0.25">
      <c r="A30" s="7" t="s">
        <v>17</v>
      </c>
      <c r="B30" s="11" t="s">
        <v>18</v>
      </c>
      <c r="C30" s="40">
        <f>C31+C32</f>
        <v>1869641.6</v>
      </c>
      <c r="D30" s="40">
        <f>D31+D32</f>
        <v>1869641.6</v>
      </c>
      <c r="E30" s="17">
        <f t="shared" si="0"/>
        <v>100</v>
      </c>
    </row>
    <row r="31" spans="1:5" ht="63" x14ac:dyDescent="0.25">
      <c r="A31" s="28" t="s">
        <v>19</v>
      </c>
      <c r="B31" s="30" t="s">
        <v>48</v>
      </c>
      <c r="C31" s="41">
        <v>984021.9</v>
      </c>
      <c r="D31" s="41">
        <v>984021.9</v>
      </c>
      <c r="E31" s="18">
        <f t="shared" si="0"/>
        <v>100</v>
      </c>
    </row>
    <row r="32" spans="1:5" ht="47.25" x14ac:dyDescent="0.25">
      <c r="A32" s="25" t="s">
        <v>20</v>
      </c>
      <c r="B32" s="26" t="s">
        <v>21</v>
      </c>
      <c r="C32" s="43">
        <v>885619.7</v>
      </c>
      <c r="D32" s="43">
        <v>885619.7</v>
      </c>
      <c r="E32" s="27">
        <f t="shared" si="0"/>
        <v>100</v>
      </c>
    </row>
  </sheetData>
  <mergeCells count="5">
    <mergeCell ref="A8:E8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31496062992125984"/>
  <pageSetup paperSize="9" scale="87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2018г</vt:lpstr>
      <vt:lpstr>'отчёт за 2018г'!Заголовки_для_печати</vt:lpstr>
    </vt:vector>
  </TitlesOfParts>
  <Company>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Подойникова Светлана Егоровна</cp:lastModifiedBy>
  <cp:lastPrinted>2019-02-28T10:21:29Z</cp:lastPrinted>
  <dcterms:created xsi:type="dcterms:W3CDTF">1996-10-08T23:32:33Z</dcterms:created>
  <dcterms:modified xsi:type="dcterms:W3CDTF">2019-02-28T10:22:20Z</dcterms:modified>
</cp:coreProperties>
</file>