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98CE63B6-BCB3-4B94-A51B-E833D616797C}" xr6:coauthVersionLast="43" xr6:coauthVersionMax="43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255" l="1"/>
  <c r="D28" i="255"/>
  <c r="D26" i="255"/>
  <c r="D23" i="255"/>
  <c r="D20" i="255" s="1"/>
  <c r="D21" i="255"/>
  <c r="D25" i="255" l="1"/>
  <c r="D33" i="255" s="1"/>
  <c r="C30" i="255" l="1"/>
  <c r="C21" i="255" l="1"/>
  <c r="C23" i="255"/>
  <c r="C26" i="255"/>
  <c r="C28" i="255"/>
  <c r="C20" i="255" l="1"/>
  <c r="C25" i="255"/>
  <c r="C33" i="255" l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<sst xmlns="http://schemas.openxmlformats.org/spreadsheetml/2006/main" count="44" uniqueCount="42">
  <si>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</si>
  <si>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</si>
  <si>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</si>
  <si>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</si>
  <si>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</si>
  <si>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</si>
  <si>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</si>
  <si>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</si>
  <si>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</si>
  <si>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</si>
  <si>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</si>
  <si>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</si>
  <si>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</si>
  <si>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</si>
  <si>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</si>
  <si>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</si>
  <si>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</si>
  <si>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</si>
  <si>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</si>
  <si>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</si>
  <si>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</si>
  <si>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</si>
  <si>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</si>
  <si>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</si>
  <si>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</si>
  <si>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</si>
  <si>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</si>
  <si>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</si>
  <si>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</si>
  <si>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</si>
  <si>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</si>
  <si>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</si>
  <si>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</si>
  <si>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</si>
  <si>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</si>
  <si>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»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</si>
  <si>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</si>
  <si>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</si>
  <si>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</si>
  <si>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</si>
  <si>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 xml:space="preserve">                                           ПРИЛОЖЕНИЕ № 14</t>
  </si>
  <si>
    <t xml:space="preserve">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</si>
</sst>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31" t="s">
        <v>40</v>
      </c>
      <c r="C1" s="32"/>
      <c r="D1" s="32"/>
    </row>
    <row r="2" spans="1:4" s="10" customFormat="1" ht="22.5" x14ac:dyDescent="0.35">
      <c r="B2" s="43" t="s">
        <v>14</v>
      </c>
      <c r="C2" s="34"/>
      <c r="D2" s="34"/>
    </row>
    <row r="3" spans="1:4" s="10" customFormat="1" ht="22.5" x14ac:dyDescent="0.35">
      <c r="B3" s="43" t="s">
        <v>15</v>
      </c>
      <c r="C3" s="34"/>
      <c r="D3" s="34"/>
    </row>
    <row r="4" spans="1:4" s="10" customFormat="1" ht="22.5" x14ac:dyDescent="0.35">
      <c r="B4" s="33" t="s">
        <v>41</v>
      </c>
      <c r="C4" s="34"/>
      <c r="D4" s="34"/>
    </row>
    <row r="5" spans="1:4" s="10" customFormat="1" ht="22.5" x14ac:dyDescent="0.35">
      <c r="A5" s="11"/>
      <c r="B5" s="12"/>
    </row>
    <row r="6" spans="1:4" s="10" customFormat="1" ht="22.5" x14ac:dyDescent="0.35">
      <c r="B6" s="43" t="s">
        <v>37</v>
      </c>
      <c r="C6" s="34"/>
      <c r="D6" s="34"/>
    </row>
    <row r="7" spans="1:4" s="10" customFormat="1" ht="22.5" x14ac:dyDescent="0.35">
      <c r="B7" s="43" t="s">
        <v>14</v>
      </c>
      <c r="C7" s="34"/>
      <c r="D7" s="34"/>
    </row>
    <row r="8" spans="1:4" s="10" customFormat="1" ht="22.5" x14ac:dyDescent="0.35">
      <c r="B8" s="43" t="s">
        <v>15</v>
      </c>
      <c r="C8" s="34"/>
      <c r="D8" s="34"/>
    </row>
    <row r="9" spans="1:4" s="10" customFormat="1" ht="22.5" x14ac:dyDescent="0.35">
      <c r="B9" s="33" t="s">
        <v>36</v>
      </c>
      <c r="C9" s="34"/>
      <c r="D9" s="3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0" t="s">
        <v>0</v>
      </c>
      <c r="B12" s="40"/>
      <c r="C12" s="40"/>
      <c r="D12" s="34"/>
    </row>
    <row r="13" spans="1:4" s="10" customFormat="1" ht="66" customHeight="1" x14ac:dyDescent="0.35">
      <c r="A13" s="41" t="s">
        <v>29</v>
      </c>
      <c r="B13" s="41"/>
      <c r="C13" s="41"/>
      <c r="D13" s="42"/>
    </row>
    <row r="14" spans="1:4" s="10" customFormat="1" ht="22.5" x14ac:dyDescent="0.35">
      <c r="A14" s="28"/>
      <c r="B14" s="28"/>
      <c r="C14" s="28"/>
      <c r="D14" s="29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5" t="s">
        <v>3</v>
      </c>
      <c r="B17" s="37" t="s">
        <v>4</v>
      </c>
      <c r="C17" s="39" t="s">
        <v>21</v>
      </c>
      <c r="D17" s="39"/>
    </row>
    <row r="18" spans="1:4" s="17" customFormat="1" x14ac:dyDescent="0.3">
      <c r="A18" s="36"/>
      <c r="B18" s="38"/>
      <c r="C18" s="18" t="s">
        <v>28</v>
      </c>
      <c r="D18" s="18" t="s">
        <v>30</v>
      </c>
    </row>
    <row r="19" spans="1:4" s="17" customFormat="1" x14ac:dyDescent="0.3">
      <c r="A19" s="30">
        <v>1</v>
      </c>
      <c r="B19" s="30">
        <v>2</v>
      </c>
      <c r="C19" s="18">
        <v>3</v>
      </c>
      <c r="D19" s="18">
        <v>4</v>
      </c>
    </row>
    <row r="20" spans="1:4" ht="36.75" customHeight="1" x14ac:dyDescent="0.3">
      <c r="A20" s="22" t="s">
        <v>22</v>
      </c>
      <c r="B20" s="23" t="s">
        <v>1</v>
      </c>
      <c r="C20" s="24">
        <f>C23+C21</f>
        <v>140000</v>
      </c>
      <c r="D20" s="25">
        <f t="shared" ref="D20" si="0">D23+D21</f>
        <v>220000</v>
      </c>
    </row>
    <row r="21" spans="1:4" ht="36" customHeight="1" x14ac:dyDescent="0.3">
      <c r="A21" s="4" t="s">
        <v>23</v>
      </c>
      <c r="B21" s="20" t="s">
        <v>12</v>
      </c>
      <c r="C21" s="8">
        <f>C22</f>
        <v>2980000</v>
      </c>
      <c r="D21" s="13">
        <f t="shared" ref="D21" si="1">D22</f>
        <v>3185000</v>
      </c>
    </row>
    <row r="22" spans="1:4" ht="54" customHeight="1" x14ac:dyDescent="0.3">
      <c r="A22" s="4" t="s">
        <v>24</v>
      </c>
      <c r="B22" s="20" t="s">
        <v>16</v>
      </c>
      <c r="C22" s="8">
        <v>2980000</v>
      </c>
      <c r="D22" s="13">
        <v>3185000</v>
      </c>
    </row>
    <row r="23" spans="1:4" ht="54.75" customHeight="1" x14ac:dyDescent="0.3">
      <c r="A23" s="4" t="s">
        <v>25</v>
      </c>
      <c r="B23" s="20" t="s">
        <v>2</v>
      </c>
      <c r="C23" s="8">
        <f>C24</f>
        <v>-2840000</v>
      </c>
      <c r="D23" s="13">
        <f t="shared" ref="D23" si="2">D24</f>
        <v>-2965000</v>
      </c>
    </row>
    <row r="24" spans="1:4" ht="54" customHeight="1" x14ac:dyDescent="0.3">
      <c r="A24" s="4" t="s">
        <v>26</v>
      </c>
      <c r="B24" s="20" t="s">
        <v>17</v>
      </c>
      <c r="C24" s="8">
        <v>-2840000</v>
      </c>
      <c r="D24" s="13">
        <v>-2965000</v>
      </c>
    </row>
    <row r="25" spans="1:4" ht="35.25" customHeight="1" x14ac:dyDescent="0.3">
      <c r="A25" s="5" t="s">
        <v>5</v>
      </c>
      <c r="B25" s="19" t="s">
        <v>13</v>
      </c>
      <c r="C25" s="7">
        <f>C26+C28</f>
        <v>0</v>
      </c>
      <c r="D25" s="14">
        <f t="shared" ref="D25" si="3">D26+D28</f>
        <v>0</v>
      </c>
    </row>
    <row r="26" spans="1:4" ht="21" customHeight="1" x14ac:dyDescent="0.3">
      <c r="A26" s="4" t="s">
        <v>6</v>
      </c>
      <c r="B26" s="21" t="s">
        <v>7</v>
      </c>
      <c r="C26" s="8">
        <f>C27</f>
        <v>-29502376.300000001</v>
      </c>
      <c r="D26" s="13">
        <f t="shared" ref="D26" si="4">D27</f>
        <v>-29550209.899999999</v>
      </c>
    </row>
    <row r="27" spans="1:4" ht="34.5" customHeight="1" x14ac:dyDescent="0.3">
      <c r="A27" s="4" t="s">
        <v>8</v>
      </c>
      <c r="B27" s="20" t="s">
        <v>18</v>
      </c>
      <c r="C27" s="8">
        <v>-29502376.300000001</v>
      </c>
      <c r="D27" s="13">
        <v>-29550209.899999999</v>
      </c>
    </row>
    <row r="28" spans="1:4" ht="21" customHeight="1" x14ac:dyDescent="0.3">
      <c r="A28" s="4" t="s">
        <v>9</v>
      </c>
      <c r="B28" s="21" t="s">
        <v>10</v>
      </c>
      <c r="C28" s="8">
        <f>C29</f>
        <v>29502376.300000001</v>
      </c>
      <c r="D28" s="13">
        <f t="shared" ref="D28" si="5">D29</f>
        <v>29550209.899999999</v>
      </c>
    </row>
    <row r="29" spans="1:4" ht="36.75" customHeight="1" x14ac:dyDescent="0.3">
      <c r="A29" s="4" t="s">
        <v>11</v>
      </c>
      <c r="B29" s="20" t="s">
        <v>19</v>
      </c>
      <c r="C29" s="8">
        <v>29502376.300000001</v>
      </c>
      <c r="D29" s="13">
        <v>29550209.899999999</v>
      </c>
    </row>
    <row r="30" spans="1:4" ht="36.75" customHeight="1" x14ac:dyDescent="0.3">
      <c r="A30" s="5" t="s">
        <v>31</v>
      </c>
      <c r="B30" s="19" t="s">
        <v>39</v>
      </c>
      <c r="C30" s="7">
        <f>C31+C32</f>
        <v>1338.5</v>
      </c>
      <c r="D30" s="14">
        <f t="shared" ref="D30" si="6">D31+D32</f>
        <v>1338.5</v>
      </c>
    </row>
    <row r="31" spans="1:4" ht="139.5" customHeight="1" x14ac:dyDescent="0.3">
      <c r="A31" s="4" t="s">
        <v>32</v>
      </c>
      <c r="B31" s="20" t="s">
        <v>38</v>
      </c>
      <c r="C31" s="8">
        <v>-8230.2000000000007</v>
      </c>
      <c r="D31" s="13">
        <v>-6418.4</v>
      </c>
    </row>
    <row r="32" spans="1:4" ht="54.75" customHeight="1" x14ac:dyDescent="0.3">
      <c r="A32" s="4" t="s">
        <v>33</v>
      </c>
      <c r="B32" s="20" t="s">
        <v>34</v>
      </c>
      <c r="C32" s="8">
        <v>9568.7000000000007</v>
      </c>
      <c r="D32" s="13">
        <v>7756.9</v>
      </c>
    </row>
    <row r="33" spans="1:5" ht="36.75" customHeight="1" x14ac:dyDescent="0.35">
      <c r="A33" s="6"/>
      <c r="B33" s="26" t="s">
        <v>27</v>
      </c>
      <c r="C33" s="9">
        <f>C20+C25+C30</f>
        <v>141338.5</v>
      </c>
      <c r="D33" s="27">
        <f t="shared" ref="D33" si="7">D20+D25+D30</f>
        <v>221338.5</v>
      </c>
      <c r="E33" s="10" t="s">
        <v>35</v>
      </c>
    </row>
    <row r="34" spans="1:5" x14ac:dyDescent="0.3">
      <c r="A34" s="2"/>
      <c r="B34" s="2"/>
      <c r="C34" s="2"/>
    </row>
    <row r="35" spans="1:5" x14ac:dyDescent="0.3">
      <c r="A35" s="2"/>
      <c r="B35" s="2"/>
      <c r="C35" s="2"/>
    </row>
    <row r="36" spans="1:5" x14ac:dyDescent="0.3">
      <c r="A36" s="2"/>
      <c r="B36" s="3"/>
      <c r="C36" s="2"/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</sheetData>
  <mergeCells count="13">
    <mergeCell ref="B1:D1"/>
    <mergeCell ref="B4:D4"/>
    <mergeCell ref="A17:A18"/>
    <mergeCell ref="B17:B18"/>
    <mergeCell ref="C17:D17"/>
    <mergeCell ref="A12:D12"/>
    <mergeCell ref="A13:D13"/>
    <mergeCell ref="B6:D6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2019-06-27T15:05:00Z</cp:lastPrinted>
  <dcterms:created xsi:type="dcterms:W3CDTF">2004-10-20T05:45:23Z</dcterms:created>
  <dcterms:modified xsi:type="dcterms:W3CDTF">2019-06-28T08:42:19Z</dcterms:modified>
</cp:coreProperties>
</file>