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CFDE84D6-DD63-4F23-8FC6-C191456344A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definedNames>
    <definedName name="_xlnm.Print_Titles" localSheetId="0">'прил. 13'!$20:$20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32" i="1" s="1"/>
  <c r="C27" i="1"/>
  <c r="C25" i="1"/>
  <c r="C22" i="1" s="1"/>
  <c r="C21" i="1"/>
  <c r="C36" i="1" l="1"/>
  <c r="C26" i="1"/>
</calcChain>
</file>

<file path=xl/sharedStrings.xml><?xml version="1.0" encoding="utf-8"?>
<sst xmlns="http://schemas.openxmlformats.org/spreadsheetml/2006/main" count="43" uniqueCount="40">
  <si>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</si>
  <si>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</si>
  <si>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</si>
  <si>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</si>
  <si>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</si>
  <si>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</si>
  <si>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</si>
  <si>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</si>
  <si>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</si>
  <si>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</si>
  <si>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</si>
  <si>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>в том числе:</t>
  </si>
  <si>
    <t>4.1.</t>
  </si>
  <si>
    <t>1.</t>
  </si>
  <si>
    <t>3.1.</t>
  </si>
  <si>
    <t>2.1.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</si>
  <si>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</si>
  <si>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</si>
  <si>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</si>
  <si>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</si>
  <si>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</si>
  <si>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</si>
  <si>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</si>
  <si>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</si>
  <si>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</si>
  <si>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</si>
  <si>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</si>
  <si>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</si>
  <si>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>По кредитам, полученным в 2018 году</t>
  </si>
  <si>
    <t>3.2.</t>
  </si>
  <si>
    <t>3.3.</t>
  </si>
  <si>
    <t>По кредитам, полученным в 2020 году</t>
  </si>
  <si>
    <t xml:space="preserve">                                                     от 12.12.2019 № 89 п. 4</t>
  </si>
  <si>
    <t xml:space="preserve">                                                     ПРИЛОЖЕНИЕ № 13</t>
  </si>
  <si>
    <t xml:space="preserve">                                                     «ПРИЛОЖЕНИЕ № 16</t>
  </si>
  <si>
    <t>».</t>
  </si>
  <si>
    <t xml:space="preserve">Бюджетные кредиты, привлечённые в местный бюджет от других бюджетов бюджетной системы Российской Федерации, – всего, </t>
  </si>
  <si>
    <t xml:space="preserve">Погашение основной суммы долга по кредитам, полученным от кредитных организаций, – всего, </t>
  </si>
  <si>
    <t xml:space="preserve">Погашение основной суммы долга по бюджетным кредитам, полученным от других бюджетов бюджетной системы Российской Федерации, – всего, </t>
  </si>
  <si>
    <t xml:space="preserve">                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</si>
</sst>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11" customWidth="1"/>
    <col min="4" max="4" width="2.5703125" customWidth="1"/>
  </cols>
  <sheetData>
    <row r="1" spans="1:3" ht="17.25" customHeight="1" x14ac:dyDescent="0.2">
      <c r="A1" s="1"/>
      <c r="B1" s="38" t="s">
        <v>33</v>
      </c>
      <c r="C1" s="39"/>
    </row>
    <row r="2" spans="1:3" ht="18" customHeight="1" x14ac:dyDescent="0.2">
      <c r="A2" s="1"/>
      <c r="B2" s="38" t="s">
        <v>20</v>
      </c>
      <c r="C2" s="39"/>
    </row>
    <row r="3" spans="1:3" ht="20.25" customHeight="1" x14ac:dyDescent="0.2">
      <c r="A3" s="1"/>
      <c r="B3" s="38" t="s">
        <v>19</v>
      </c>
      <c r="C3" s="39"/>
    </row>
    <row r="4" spans="1:3" ht="18.75" customHeight="1" x14ac:dyDescent="0.2">
      <c r="A4" s="1"/>
      <c r="B4" s="38" t="s">
        <v>39</v>
      </c>
      <c r="C4" s="39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8" t="s">
        <v>34</v>
      </c>
      <c r="C6" s="39"/>
    </row>
    <row r="7" spans="1:3" ht="18" customHeight="1" x14ac:dyDescent="0.2">
      <c r="A7" s="1"/>
      <c r="B7" s="38" t="s">
        <v>20</v>
      </c>
      <c r="C7" s="39"/>
    </row>
    <row r="8" spans="1:3" ht="20.25" customHeight="1" x14ac:dyDescent="0.2">
      <c r="A8" s="1"/>
      <c r="B8" s="38" t="s">
        <v>19</v>
      </c>
      <c r="C8" s="39"/>
    </row>
    <row r="9" spans="1:3" ht="18.75" customHeight="1" x14ac:dyDescent="0.2">
      <c r="A9" s="1"/>
      <c r="B9" s="38" t="s">
        <v>32</v>
      </c>
      <c r="C9" s="39"/>
    </row>
    <row r="10" spans="1:3" ht="18.75" customHeight="1" x14ac:dyDescent="0.2">
      <c r="A10" s="1"/>
      <c r="B10" s="22"/>
      <c r="C10" s="23"/>
    </row>
    <row r="11" spans="1:3" ht="18.75" customHeight="1" x14ac:dyDescent="0.2">
      <c r="A11" s="1"/>
      <c r="B11" s="34"/>
      <c r="C11" s="35"/>
    </row>
    <row r="12" spans="1:3" ht="18.75" x14ac:dyDescent="0.2">
      <c r="A12" s="1"/>
      <c r="B12" s="12"/>
      <c r="C12" s="13"/>
    </row>
    <row r="13" spans="1:3" ht="18.75" x14ac:dyDescent="0.3">
      <c r="A13" s="40" t="s">
        <v>0</v>
      </c>
      <c r="B13" s="41"/>
      <c r="C13" s="41"/>
    </row>
    <row r="14" spans="1:3" ht="18.75" x14ac:dyDescent="0.3">
      <c r="A14" s="40" t="s">
        <v>6</v>
      </c>
      <c r="B14" s="41"/>
      <c r="C14" s="41"/>
    </row>
    <row r="15" spans="1:3" ht="18.75" x14ac:dyDescent="0.3">
      <c r="A15" s="40" t="s">
        <v>26</v>
      </c>
      <c r="B15" s="41"/>
      <c r="C15" s="41"/>
    </row>
    <row r="16" spans="1:3" ht="18.75" x14ac:dyDescent="0.3">
      <c r="A16" s="36"/>
      <c r="B16" s="37"/>
      <c r="C16" s="37"/>
    </row>
    <row r="17" spans="1:3" ht="18.75" x14ac:dyDescent="0.3">
      <c r="A17" s="20"/>
      <c r="B17" s="21"/>
      <c r="C17" s="21"/>
    </row>
    <row r="18" spans="1:3" ht="15.75" x14ac:dyDescent="0.25">
      <c r="A18" s="2"/>
      <c r="C18" s="25" t="s">
        <v>22</v>
      </c>
    </row>
    <row r="19" spans="1:3" s="6" customFormat="1" ht="31.5" x14ac:dyDescent="0.2">
      <c r="A19" s="24" t="s">
        <v>4</v>
      </c>
      <c r="B19" s="24" t="s">
        <v>1</v>
      </c>
      <c r="C19" s="24" t="s">
        <v>21</v>
      </c>
    </row>
    <row r="20" spans="1:3" s="6" customFormat="1" ht="15.75" x14ac:dyDescent="0.2">
      <c r="A20" s="24">
        <v>1</v>
      </c>
      <c r="B20" s="24">
        <v>2</v>
      </c>
      <c r="C20" s="24">
        <v>3</v>
      </c>
    </row>
    <row r="21" spans="1:3" s="6" customFormat="1" ht="15.75" x14ac:dyDescent="0.25">
      <c r="A21" s="26" t="s">
        <v>13</v>
      </c>
      <c r="B21" s="27" t="s">
        <v>10</v>
      </c>
      <c r="C21" s="14">
        <f>1303000+81855-81855+3306000</f>
        <v>4609000</v>
      </c>
    </row>
    <row r="22" spans="1:3" s="6" customFormat="1" ht="34.5" customHeight="1" x14ac:dyDescent="0.25">
      <c r="A22" s="8" t="s">
        <v>7</v>
      </c>
      <c r="B22" s="28" t="s">
        <v>36</v>
      </c>
      <c r="C22" s="15">
        <f>C24+C25</f>
        <v>1602000</v>
      </c>
    </row>
    <row r="23" spans="1:3" s="6" customFormat="1" ht="15.75" x14ac:dyDescent="0.25">
      <c r="A23" s="8"/>
      <c r="B23" s="28" t="s">
        <v>5</v>
      </c>
      <c r="C23" s="15"/>
    </row>
    <row r="24" spans="1:3" s="6" customFormat="1" ht="63" x14ac:dyDescent="0.25">
      <c r="A24" s="9" t="s">
        <v>15</v>
      </c>
      <c r="B24" s="28" t="s">
        <v>16</v>
      </c>
      <c r="C24" s="15">
        <v>500000</v>
      </c>
    </row>
    <row r="25" spans="1:3" s="6" customFormat="1" ht="63" x14ac:dyDescent="0.25">
      <c r="A25" s="9" t="s">
        <v>24</v>
      </c>
      <c r="B25" s="29" t="s">
        <v>23</v>
      </c>
      <c r="C25" s="15">
        <f>1000000+102000</f>
        <v>1102000</v>
      </c>
    </row>
    <row r="26" spans="1:3" s="6" customFormat="1" ht="15.75" x14ac:dyDescent="0.25">
      <c r="A26" s="8"/>
      <c r="B26" s="30" t="s">
        <v>2</v>
      </c>
      <c r="C26" s="16">
        <f>C21+C22</f>
        <v>6211000</v>
      </c>
    </row>
    <row r="27" spans="1:3" s="6" customFormat="1" ht="31.5" x14ac:dyDescent="0.25">
      <c r="A27" s="8" t="s">
        <v>9</v>
      </c>
      <c r="B27" s="28" t="s">
        <v>37</v>
      </c>
      <c r="C27" s="17">
        <f>SUM(C29:C31)</f>
        <v>4609000</v>
      </c>
    </row>
    <row r="28" spans="1:3" s="6" customFormat="1" ht="15.75" x14ac:dyDescent="0.25">
      <c r="A28" s="8"/>
      <c r="B28" s="28" t="s">
        <v>11</v>
      </c>
      <c r="C28" s="16"/>
    </row>
    <row r="29" spans="1:3" s="6" customFormat="1" ht="15.75" x14ac:dyDescent="0.25">
      <c r="A29" s="8" t="s">
        <v>14</v>
      </c>
      <c r="B29" s="31" t="s">
        <v>28</v>
      </c>
      <c r="C29" s="17">
        <v>1102000</v>
      </c>
    </row>
    <row r="30" spans="1:3" s="6" customFormat="1" ht="15" customHeight="1" x14ac:dyDescent="0.25">
      <c r="A30" s="8" t="s">
        <v>29</v>
      </c>
      <c r="B30" s="31" t="s">
        <v>27</v>
      </c>
      <c r="C30" s="17">
        <v>1303000</v>
      </c>
    </row>
    <row r="31" spans="1:3" s="6" customFormat="1" ht="15" customHeight="1" x14ac:dyDescent="0.25">
      <c r="A31" s="8" t="s">
        <v>30</v>
      </c>
      <c r="B31" s="31" t="s">
        <v>31</v>
      </c>
      <c r="C31" s="17">
        <v>2204000</v>
      </c>
    </row>
    <row r="32" spans="1:3" s="6" customFormat="1" ht="45.75" customHeight="1" x14ac:dyDescent="0.25">
      <c r="A32" s="8" t="s">
        <v>8</v>
      </c>
      <c r="B32" s="31" t="s">
        <v>38</v>
      </c>
      <c r="C32" s="17">
        <f>C34+C35</f>
        <v>1602000</v>
      </c>
    </row>
    <row r="33" spans="1:4" s="6" customFormat="1" ht="15.75" x14ac:dyDescent="0.2">
      <c r="A33" s="8"/>
      <c r="B33" s="28" t="s">
        <v>11</v>
      </c>
      <c r="C33" s="18"/>
    </row>
    <row r="34" spans="1:4" s="6" customFormat="1" ht="66" customHeight="1" x14ac:dyDescent="0.25">
      <c r="A34" s="8" t="s">
        <v>12</v>
      </c>
      <c r="B34" s="28" t="s">
        <v>17</v>
      </c>
      <c r="C34" s="15">
        <v>500000</v>
      </c>
    </row>
    <row r="35" spans="1:4" s="6" customFormat="1" ht="66" customHeight="1" x14ac:dyDescent="0.25">
      <c r="A35" s="8" t="s">
        <v>18</v>
      </c>
      <c r="B35" s="28" t="s">
        <v>25</v>
      </c>
      <c r="C35" s="15">
        <f>1000000+102000</f>
        <v>1102000</v>
      </c>
    </row>
    <row r="36" spans="1:4" s="6" customFormat="1" ht="18.75" x14ac:dyDescent="0.3">
      <c r="A36" s="10"/>
      <c r="B36" s="32" t="s">
        <v>3</v>
      </c>
      <c r="C36" s="19">
        <f>C27+C32</f>
        <v>6211000</v>
      </c>
      <c r="D36" s="33" t="s">
        <v>35</v>
      </c>
    </row>
    <row r="37" spans="1:4" ht="16.5" x14ac:dyDescent="0.25">
      <c r="A37" s="3"/>
      <c r="B37" s="4"/>
      <c r="C37" s="5"/>
    </row>
    <row r="38" spans="1:4" x14ac:dyDescent="0.2">
      <c r="B38" s="7"/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2020-01-30T14:15:29Z</cp:lastPrinted>
  <dcterms:created xsi:type="dcterms:W3CDTF">2009-07-28T09:57:12Z</dcterms:created>
  <dcterms:modified xsi:type="dcterms:W3CDTF">2020-01-31T08:01:35Z</dcterms:modified>
</cp:coreProperties>
</file>