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Прочие" sheetId="1" r:id="rId1"/>
    <sheet name="Лист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17" i="2" l="1"/>
  <c r="D116" i="2"/>
  <c r="D115" i="2"/>
  <c r="D112" i="2"/>
  <c r="D110" i="2"/>
  <c r="D109" i="2"/>
  <c r="D107" i="2"/>
  <c r="D106" i="2"/>
  <c r="D104" i="2"/>
  <c r="D103" i="2"/>
  <c r="D101" i="2"/>
  <c r="D100" i="2"/>
  <c r="D99" i="2"/>
  <c r="D97" i="2"/>
  <c r="D94" i="2"/>
  <c r="D93" i="2"/>
  <c r="D91" i="2"/>
  <c r="D90" i="2"/>
  <c r="D89" i="2"/>
  <c r="D87" i="2"/>
  <c r="D86" i="2"/>
  <c r="D84" i="2"/>
  <c r="D83" i="2"/>
  <c r="D81" i="2"/>
  <c r="D80" i="2"/>
  <c r="D78" i="2"/>
  <c r="D77" i="2"/>
  <c r="D76" i="2"/>
  <c r="D75" i="2"/>
  <c r="D73" i="2"/>
  <c r="D72" i="2"/>
  <c r="D71" i="2"/>
  <c r="D70" i="2"/>
  <c r="D69" i="2"/>
  <c r="D68" i="2"/>
  <c r="D67" i="2"/>
  <c r="D66" i="2"/>
  <c r="D65" i="2"/>
  <c r="D63" i="2"/>
  <c r="D61" i="2"/>
  <c r="D59" i="2"/>
  <c r="D57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1" i="2"/>
  <c r="D39" i="2"/>
  <c r="D38" i="2"/>
  <c r="D36" i="2"/>
  <c r="D34" i="2"/>
  <c r="D33" i="2"/>
  <c r="D31" i="2"/>
  <c r="D30" i="2"/>
  <c r="D29" i="2"/>
  <c r="D28" i="2"/>
  <c r="D27" i="2"/>
  <c r="D26" i="2"/>
  <c r="D25" i="2"/>
  <c r="D24" i="2"/>
  <c r="D21" i="2"/>
  <c r="D20" i="2"/>
  <c r="D19" i="2"/>
  <c r="D18" i="2"/>
  <c r="D17" i="2"/>
  <c r="D16" i="2"/>
  <c r="D15" i="2"/>
  <c r="D14" i="2"/>
</calcChain>
</file>

<file path=xl/sharedStrings.xml><?xml version="1.0" encoding="utf-8"?>
<sst xmlns="http://schemas.openxmlformats.org/spreadsheetml/2006/main" count="532" uniqueCount="196">
  <si>
    <t>№ п/п</t>
  </si>
  <si>
    <t>Наименование услуги (работы)</t>
  </si>
  <si>
    <t>Индивидуальные характеристики услуги (работы) (наполняемость группы, время оказания (выполнения) услуги (работы) и т.д.</t>
  </si>
  <si>
    <t>Цена (руб.) за единицу услуги (работы)</t>
  </si>
  <si>
    <t>МКУ МО город Краснодар Профессиональная аварийно-спасательная служба «Служба спасения»</t>
  </si>
  <si>
    <t>1 предмет</t>
  </si>
  <si>
    <t>1 км пробега</t>
  </si>
  <si>
    <t>Муниципальное казенное образовательное учреждение дополнительного профессионального образования муниципального образования город Краснодар "Курсы гражданской обороны"</t>
  </si>
  <si>
    <t>Обучение должностных лиц и специалистов органов управления гражданской обороны и единой государственной системы предупреждения и ликвидации чрезвычайных ситуаций</t>
  </si>
  <si>
    <t>один час обучения одного слушателя</t>
  </si>
  <si>
    <t>Обучение должностных лиц и специалистов сил гражданской обороны и единой государственной системы предупреждения и ликвидации чрезвычайных ситуаций</t>
  </si>
  <si>
    <t>Обучение работников эвакуационных органов</t>
  </si>
  <si>
    <t>Обучение работников, осуществляющих обучение различных групп населения в области гражданской обороны и защиты от чрезвычайных ситуаций</t>
  </si>
  <si>
    <t>Обучение по программе: "Пожарно-технический минимум для лиц, ответственных за пожарную безопасность пожароопасных производств"</t>
  </si>
  <si>
    <t>Обучение по программе: "Пожарно-технический минимум для руководителей сельскохозяйственных организаций и ответственных за пожарную безопасность".</t>
  </si>
  <si>
    <t>Обучение по программе: "Пожарно-технический минимум для руководителей и ответственных  за пожарную безопасность дошкольных учреждений и общеобразовательных школ".</t>
  </si>
  <si>
    <t>Обучение по программе: "Пожарно-технический минимум для руководителей подразделений пожароопасных производств".</t>
  </si>
  <si>
    <t>Обучение по программе: "Пожарно-технический минимум для руководителей и ответственных за пожарную безопасность организаций бытового обслуживания".</t>
  </si>
  <si>
    <t>Обучение по программе: "Пожарно-технический минимум для руководителей и ответственных за пожарную безопасность организаций торговли, общественного питания, баз и складов".</t>
  </si>
  <si>
    <t>Обучение по программе: "Пожарно-технический минимум для руководителей и ответственных за пожарную безопасность лечебных учреждений".</t>
  </si>
  <si>
    <t>Обучение по программе: "Пожарно-технический минимум для руководителей и ответственных за пожарную безопасность театрально-зрелищных и культурно-просветительских учреждений".</t>
  </si>
  <si>
    <t>Обучение по программе :"Пожарно-технический минимум для рабочих, осуществляющих пожароопасные работы".</t>
  </si>
  <si>
    <t>Обучение по программе: "Пожарно-технический минимум для газоэлектросварщиков".</t>
  </si>
  <si>
    <t>Обучение по программе: "Пожарно-технический минимум для ответственных за пожарную безопасность строящихся и реконструируемых объектов".</t>
  </si>
  <si>
    <t>Обучение по программе: "Пожарно-технический минимум для руководителей и ответственных за пожарную безопасность в учреждениях (офисах)".</t>
  </si>
  <si>
    <t>Обучение по программе: "Пожарно-технический минимум для механизаторов, рабочих и служащих сельскохозяйственных объектов".</t>
  </si>
  <si>
    <t>Обучение по программе: "Пожарно-технический минимум для воспитателей дошкольных учреждений".</t>
  </si>
  <si>
    <t>Обучение по программе: "Пожарно-технический минимум для руководителей и ответственных за пожарную безопасность жилых домов".</t>
  </si>
  <si>
    <t>Обучение по программе: "Пожарно-технический минимум для киномехаников".</t>
  </si>
  <si>
    <t>Обучение по программе: "Пожарно-технический минимум для сотрудников, осуществляющих круглосуточную охрану организаций и руководителей подразделений".</t>
  </si>
  <si>
    <t>Обучение по программе: "Оказание  первой помощи".</t>
  </si>
  <si>
    <t>Обучение по программе: "Охрана труда работников организаций".</t>
  </si>
  <si>
    <t>Обучение по программе: "Спасатель (первоначальная подготовка)".</t>
  </si>
  <si>
    <t>Обучение по программе:  "Матрос-спасатель для сезонных муниципальных и ведомственных пляжей".</t>
  </si>
  <si>
    <t>Обучение по программе: "Промышленный альпинист"</t>
  </si>
  <si>
    <t>Обучение по программе: "Антитеррор для населения".</t>
  </si>
  <si>
    <t>Обучение по программе: "Антитеррор для руководящего состава, предприятий и организаций".</t>
  </si>
  <si>
    <t>Обучение судоводителей маломерных моторных судов для плавания на внутренних водных путях и во внутренних водах, не включенных в Перечень внутрених водных путей РФ ( районы плавания "ВП")(катера с главными двигателями до 55 кВт и моторные лодки)</t>
  </si>
  <si>
    <t>Обучение судоводителей маломерных моторных судов для плавания на внутренних водных путях и во внутренних водах, не включенных в Перечень внутрених водных путей РФ ( районы плавания "ВВП")(катера с главными двигателями до 55 кВт и моторные лодки)</t>
  </si>
  <si>
    <t>Обучение судоводителей моторных прогулочных и иных судов, используемых в целях мореплавания (район плавания "МП")(катера с главными двигателями до 55 кВт и моторные лодки)</t>
  </si>
  <si>
    <t>Обучение судоводителей моторных прогулочных и иных судов, используемых в целях мореплавания (район плавания "МП"и "ВВП")(катера с главными двигателями до 55 кВт и моторные лодки)</t>
  </si>
  <si>
    <t>Обучение судоводителей моторных прогулочных и иных судов, используемых в целях мореплавания (район плавания "МП")(прогулочные морские суда с главными двигателями 55 кВт и более)</t>
  </si>
  <si>
    <t>Обучение судоводителей моторных прогулочных и иных судов, используемых в целях мореплавания (район плавания "МП"и "ВВП")(прогулочные морские суда с главными двигателями 55 кВт и более)</t>
  </si>
  <si>
    <t>Обучение судоводителей моторных прогулочных и иных судов, используемых в целях мореплавания (район плавания "МП", "ВВП","ВП","МП" и "ВВП")(обучение водителей гидроциклов)</t>
  </si>
  <si>
    <t>Обучение по программе "Подготовка специалистов системы обеспечения вызова экстренных оперативных служб по единому номеру-"112"(диспетчер,оператор системы "112")"</t>
  </si>
  <si>
    <t xml:space="preserve">Затраты Учреждения, связанные с предоставлением платных услуг за пределами МО г. Краснодар           </t>
  </si>
  <si>
    <t>Муниципальное казенное учреждение муниципального образования город Краснодар "Учреждение по обеспечению деятельности органов местного самоуправления муниципального образования город Краснодар"</t>
  </si>
  <si>
    <t>Услуги по эксплуатации помещений по адресу : город Краснодар, ул.Калинина, 339</t>
  </si>
  <si>
    <t>за один м2 в месяц</t>
  </si>
  <si>
    <t>Муниципальное бюджетное учреждение муниципального образования город Краснодар база отдыха "Дубрава"</t>
  </si>
  <si>
    <t>Одни сутки проживания с питанием</t>
  </si>
  <si>
    <t>Одни сутки проживания без питания</t>
  </si>
  <si>
    <t>Организация питания одного дня на одного человека без проживания</t>
  </si>
  <si>
    <t>Муниципальное бюджетное учреждение муниципального образования город Краснодар "Туристско-информационный центр"</t>
  </si>
  <si>
    <t>Экскурсионное обслуживание на территории муниципального образования  город Краснодар (от 1 до 20 человек)</t>
  </si>
  <si>
    <t>за один час экскурсионного обслуживания с группы</t>
  </si>
  <si>
    <t>Организация и проведение передвижной выставки, интерактивных и тематических мероприятий туристской направленности (группа 20 человек)</t>
  </si>
  <si>
    <t>за один час посещения выставки с одного человека</t>
  </si>
  <si>
    <t>Организация и проведение театрализованных и костюмированных мероприятий туристской направленности (группа 20 человек)</t>
  </si>
  <si>
    <t>за один час мероприятия с одного человека</t>
  </si>
  <si>
    <t>Организация и проведение квестов туристской направленности (группа 20 человек)</t>
  </si>
  <si>
    <t>за один час участия в квесте с одного человека</t>
  </si>
  <si>
    <t xml:space="preserve">Экскурсионное обслуживание по территории Краснодарского края  без учёта стоимости транспортных расходов (от 1 до 20 человек) </t>
  </si>
  <si>
    <t>1.    Валка деревьев в городских условиях, в том числе:</t>
  </si>
  <si>
    <t>1.1.        Валка деревьев в городских условиях без использования</t>
  </si>
  <si>
    <t>специальной техники:</t>
  </si>
  <si>
    <t>1.1.1</t>
  </si>
  <si>
    <t>Валка деревьев мягких пород диаметром до 300 мм</t>
  </si>
  <si>
    <t>м3</t>
  </si>
  <si>
    <t>Затраты учреждения, связанные с прибытием и убытием техники и обслуживающих её работников к месту оказания услуг</t>
  </si>
  <si>
    <t>1.1.2</t>
  </si>
  <si>
    <t>Валка деревьев твердых пород диаметром до 300 мм</t>
  </si>
  <si>
    <t>1.1.3</t>
  </si>
  <si>
    <t>Валка деревьев мягких пород диаметром более 300 мм</t>
  </si>
  <si>
    <t>1.1.4</t>
  </si>
  <si>
    <t>Валка деревьев твердых пород диаметром более 300 мм</t>
  </si>
  <si>
    <t>1.2.        Валка деревьев в городских условиях с использованием</t>
  </si>
  <si>
    <t>1.2.1</t>
  </si>
  <si>
    <t>1.2.2</t>
  </si>
  <si>
    <t>1.2.3</t>
  </si>
  <si>
    <t>1.2.4</t>
  </si>
  <si>
    <t>2.                Водолазное обследование дна акватории в речных условиях:</t>
  </si>
  <si>
    <t>2.1</t>
  </si>
  <si>
    <t>Водолазное обследование дна акватории в речных условиях при радиусе видимости не более 1м</t>
  </si>
  <si>
    <t>100 кв. м дна акватории</t>
  </si>
  <si>
    <t>3.    Подъём из воды в речных условиях обломков железобетонных конструкций, рельс, труб, брёвен и прочих предметов</t>
  </si>
  <si>
    <t>3.1</t>
  </si>
  <si>
    <t xml:space="preserve">Подъём из воды предметов массой </t>
  </si>
  <si>
    <t>до 0,6 т</t>
  </si>
  <si>
    <t>3.2</t>
  </si>
  <si>
    <t>от 0,6 т до 3,0 т</t>
  </si>
  <si>
    <t>4.    Оказание услуг по предоставлению специальных агрегатов, оборудования, автотранспортных средств:</t>
  </si>
  <si>
    <t>4.1</t>
  </si>
  <si>
    <t>Дизельная генераторная установка 500 кВт (АД500С-Т400-1РПМ11)</t>
  </si>
  <si>
    <t>1 час работы</t>
  </si>
  <si>
    <t>4.2</t>
  </si>
  <si>
    <t>Дизельная генераторная установка 350 кВт (AKSA AC350)</t>
  </si>
  <si>
    <t>4.3</t>
  </si>
  <si>
    <t>Дизельная генераторная установка 308 кВт (Perkins LG385PSX)</t>
  </si>
  <si>
    <t>4.4</t>
  </si>
  <si>
    <t>Дизельная генераторная установка 60 кВт (АД60С-Т400-1РМ1)</t>
  </si>
  <si>
    <t>4.5</t>
  </si>
  <si>
    <t>Дизельная генераторная установка 30 кВт (АД30С-Т400-1РМ1)</t>
  </si>
  <si>
    <t>4.6</t>
  </si>
  <si>
    <t>Дизельная генераторная установка 20 кВт (АД20-Т400-РЛ2)</t>
  </si>
  <si>
    <t>4.7</t>
  </si>
  <si>
    <t>Мотолодка с ПМЛ 15 л/с</t>
  </si>
  <si>
    <t>4.8</t>
  </si>
  <si>
    <t>Мотолодка с ПМЛ 18 л/с</t>
  </si>
  <si>
    <t>4.9</t>
  </si>
  <si>
    <t>Мотолодка с ПМЛ 30 л/с</t>
  </si>
  <si>
    <t>4.10</t>
  </si>
  <si>
    <t>Мотолодка с ПМЛ 40 л/с</t>
  </si>
  <si>
    <t>4.11</t>
  </si>
  <si>
    <t>Мотолодка с ПМЛ 60 л/с</t>
  </si>
  <si>
    <t>4.12</t>
  </si>
  <si>
    <t>Бензиновая мотопомпа Koshin KTH-80</t>
  </si>
  <si>
    <t>4.13</t>
  </si>
  <si>
    <t>Прицепная пожарная мотопомпа «Водолей» МП 20/80</t>
  </si>
  <si>
    <t>Прицеп двухосный МАЗ г/п 8,24 т</t>
  </si>
  <si>
    <t>4.14</t>
  </si>
  <si>
    <t>Автомобиль бортовой МАЗ 5336 г/п 8,2 т</t>
  </si>
  <si>
    <t>4.15</t>
  </si>
  <si>
    <t xml:space="preserve">Автокран г/п 25т </t>
  </si>
  <si>
    <t>(на базе КАМАЗ 65115)</t>
  </si>
  <si>
    <t>4.16</t>
  </si>
  <si>
    <t>Автомобиль легковой Газель Бизнес-Фермер г/п 1,4 т (на базе ГАЗ 330202)</t>
  </si>
  <si>
    <t>4.17</t>
  </si>
  <si>
    <t xml:space="preserve">Автоэвакуатор Чайка-сервис г/п 1,8 т </t>
  </si>
  <si>
    <t>(на базе ГАЗ 33106)</t>
  </si>
  <si>
    <t>4.18</t>
  </si>
  <si>
    <t xml:space="preserve">Автогидроподъёмник 22 т 1732V9 </t>
  </si>
  <si>
    <t>4.19</t>
  </si>
  <si>
    <t xml:space="preserve">Автогидроподъёмник ВИПО24 </t>
  </si>
  <si>
    <t>(на базе МАЗ 5340)</t>
  </si>
  <si>
    <t>4.20</t>
  </si>
  <si>
    <t xml:space="preserve">Автомобиль грузовой с КМУ г/п 7 т </t>
  </si>
  <si>
    <t>(на базе КАМАЗ65117)</t>
  </si>
  <si>
    <t>4.21</t>
  </si>
  <si>
    <t>Погрузчик универсальный с телескопической стрелой г/п 2,5 т Амкодор 527</t>
  </si>
  <si>
    <t>5.    Оказание услуг по обеспечению готовности организации, эксплуатирующих опасные производственные объекты, к действиям по локализации и ликвидации последствий аварии</t>
  </si>
  <si>
    <t>5.1</t>
  </si>
  <si>
    <t>Сопровождение мероприятий дежурной сменой спасателей</t>
  </si>
  <si>
    <t>Затраты учреждения, связанные с прибытием и убытием дежурных смен спасателей к месту оказания услуг</t>
  </si>
  <si>
    <t>6.    Оказание услуг, связанных с осуществлением мероприятий по предупреждению чрезвычайных ситуаций (происшествий) и пожаров при проведении культурно-массовых, спортивно-массовых и других мероприятий, проводимых на территории муниципального образования город Краснодар</t>
  </si>
  <si>
    <t xml:space="preserve">6.1.        Сопровождение мероприятий дежурной сменой спасателей </t>
  </si>
  <si>
    <t>6.1.1</t>
  </si>
  <si>
    <t>Сопровождение мероприятий дежурной сменой спасателей-пожарных</t>
  </si>
  <si>
    <t>6.2.        Затраты Учреждения, связанные с прибытием дежурной сменой спасателей и специальной техники к месту проведения мероприятий и работой на них</t>
  </si>
  <si>
    <t>6.2.1</t>
  </si>
  <si>
    <t>Автомобиль первой помощи АПП-0,8-4/400 (на базе ЗИЛ (5301)</t>
  </si>
  <si>
    <t>6.2.2</t>
  </si>
  <si>
    <t xml:space="preserve">Автоцистерна пожарная АЦ-4.0-40 </t>
  </si>
  <si>
    <t>(на базе ЗИЛ (433362)</t>
  </si>
  <si>
    <t>6.2.3</t>
  </si>
  <si>
    <t xml:space="preserve">Автоцистерна пожарная АЦ-3.2-40 </t>
  </si>
  <si>
    <t>(на базе ЗИЛ (433114)</t>
  </si>
  <si>
    <t>6.2.4</t>
  </si>
  <si>
    <t xml:space="preserve">Автоцистерна пожарная АЦ-3.0-40 </t>
  </si>
  <si>
    <t>(на базе Урал (43206)</t>
  </si>
  <si>
    <t>6.2.5</t>
  </si>
  <si>
    <t>Пожарно-спасательный автомобиль ПСА-40 (на базе Урал (43206)</t>
  </si>
  <si>
    <t>нет</t>
  </si>
  <si>
    <t>Аварийно-спасательная машина АСМ   (на базе Ford Transit)</t>
  </si>
  <si>
    <t>7.    Оказание услуг связанных с демонтажем и перевозкой временных сооружений и рекламных конструкций, установленных и (или) эксплуатируемых на территории муниципального образования город Краснодар без разрешения на установку и эксплуатацию</t>
  </si>
  <si>
    <t>7.1</t>
  </si>
  <si>
    <t>Работа по демонтажу сооружений и рекламных конструкций, установленных и (или) эксплуатируемых на территории муниципального образования город Краснодар без разрешения на установку и эксплуатацию</t>
  </si>
  <si>
    <t>7.2</t>
  </si>
  <si>
    <t>Затраты учреждения, связанные с прибытием и убытием дежурных смен спасателей и специальной техники к месту проведения работ по демонтажу</t>
  </si>
  <si>
    <t>7.3</t>
  </si>
  <si>
    <t>Затраты учреждения, связанные с вывозом демонтированных конструкций</t>
  </si>
  <si>
    <t>1.1.        Валка деревьев в городских условиях без использования специальной техники:</t>
  </si>
  <si>
    <t>2. Водолазное обследование дна акватории в речных условиях:</t>
  </si>
  <si>
    <t>3. Подъём из воды в речных условиях обломков железобетонных конструкций, рельс, труб, брёвен и прочих предметов</t>
  </si>
  <si>
    <t>1.2. Валка деревьев в городских условиях с использованием специальной техники:</t>
  </si>
  <si>
    <t>4. Оказание услуг по предоставлению специальных агрегатов, оборудования, автотранспортных средств:</t>
  </si>
  <si>
    <t>Подъём из воды предметов массой от 0,6 т до 3,0 т</t>
  </si>
  <si>
    <t>Автокран г/п 25т (на базе КАМАЗ 65115)</t>
  </si>
  <si>
    <t>Автоэвакуатор Чайка-сервис г/п 1,8 т (на базе ГАЗ 33106)</t>
  </si>
  <si>
    <t>Автогидроподъёмник 22 т 1732V9 (на базе ГАЗ 33106)</t>
  </si>
  <si>
    <t>Автогидроподъёмник ВИПО24  (на базе МАЗ 5340)</t>
  </si>
  <si>
    <t>Автомобиль грузовой с КМУ г/п 7 т (на базе КАМАЗ65117)</t>
  </si>
  <si>
    <t>5. Оказание услуг по обеспечению готовности организации, эксплуатирующих опасные производственные объекты, к действиям по локализации и ликвидации последствий аварии</t>
  </si>
  <si>
    <t>6. Оказание услуг, связанных с осуществлением мероприятий по предупреждению чрезвычайных ситуаций (происшествий) и пожаров при проведении культурно-массовых, спортивно-массовых и других мероприятий, проводимых на территории муниципального образования город Краснодар</t>
  </si>
  <si>
    <t xml:space="preserve">6.1. Сопровождение мероприятий дежурной сменой спасателей </t>
  </si>
  <si>
    <t>6.2. Затраты Учреждения, связанные с прибытием дежурной сменой спасателей и специальной техники к месту проведения мероприятий и работой на них</t>
  </si>
  <si>
    <t>Автоцистерна пожарная АЦ-4.0-40 (на базе ЗИЛ (433362)</t>
  </si>
  <si>
    <t>Автоцистерна пожарная АЦ-3.2-40 (на базе ЗИЛ (433114)</t>
  </si>
  <si>
    <t xml:space="preserve">Автоцистерна пожарная АЦ-3.0-40 (на базе Урал (43206) </t>
  </si>
  <si>
    <t>7. Оказание услуг связанных с демонтажем и перевозкой временных сооружений и рекламных конструкций, установленных и (или) эксплуатируемых на территории муниципального образования город Краснодар без разрешения на установку и эксплуатацию</t>
  </si>
  <si>
    <t>Подъём из воды предметов массой до 0,6 т</t>
  </si>
  <si>
    <t xml:space="preserve">№ п/п </t>
  </si>
  <si>
    <t>Наименование муниципальной услуги (работы)</t>
  </si>
  <si>
    <t xml:space="preserve">Единица измерения </t>
  </si>
  <si>
    <t>Тариф, руб.,       (без НДС)</t>
  </si>
  <si>
    <t>Информация о тарифах (ценах) на услуги (работы) оказываемые (выполняемые) прочими муниципальными учреждениями и муниципальными предприятиями по состоянию на 29.04.2019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</si>
</sst>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9">
    <xf numFmtId="0" fontId="0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9" applyNumberFormat="0" applyAlignment="0" applyProtection="0"/>
    <xf numFmtId="0" fontId="14" fillId="20" borderId="10" applyNumberFormat="0" applyAlignment="0" applyProtection="0"/>
    <xf numFmtId="0" fontId="15" fillId="20" borderId="9" applyNumberFormat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21" borderId="15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7" fillId="0" borderId="0"/>
    <xf numFmtId="0" fontId="2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23" borderId="16" applyNumberFormat="0" applyFon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17" applyNumberFormat="0" applyFill="0" applyAlignment="0" applyProtection="0"/>
    <xf numFmtId="0" fontId="28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4" borderId="0" applyNumberFormat="0" applyBorder="0" applyAlignment="0" applyProtection="0"/>
  </cellStyleXfs>
  <cellXfs count="8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3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5" fillId="0" borderId="26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0" fontId="5" fillId="24" borderId="26" xfId="0" applyFont="1" applyFill="1" applyBorder="1" applyAlignment="1">
      <alignment vertical="center" wrapText="1"/>
    </xf>
    <xf numFmtId="0" fontId="5" fillId="24" borderId="26" xfId="0" applyFont="1" applyFill="1" applyBorder="1" applyAlignment="1">
      <alignment horizontal="center" vertical="center" wrapText="1"/>
    </xf>
    <xf numFmtId="2" fontId="5" fillId="24" borderId="26" xfId="0" applyNumberFormat="1" applyFont="1" applyFill="1" applyBorder="1" applyAlignment="1">
      <alignment horizontal="center" vertical="center" wrapText="1"/>
    </xf>
    <xf numFmtId="4" fontId="5" fillId="24" borderId="26" xfId="0" applyNumberFormat="1" applyFont="1" applyFill="1" applyBorder="1" applyAlignment="1">
      <alignment horizontal="center" vertical="center" wrapText="1"/>
    </xf>
    <xf numFmtId="0" fontId="5" fillId="25" borderId="26" xfId="0" applyFont="1" applyFill="1" applyBorder="1" applyAlignment="1">
      <alignment horizontal="center" vertical="center" wrapText="1"/>
    </xf>
    <xf numFmtId="2" fontId="5" fillId="26" borderId="26" xfId="0" applyNumberFormat="1" applyFont="1" applyFill="1" applyBorder="1" applyAlignment="1">
      <alignment horizontal="center" vertical="center" wrapText="1"/>
    </xf>
    <xf numFmtId="4" fontId="5" fillId="26" borderId="26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" fontId="5" fillId="24" borderId="30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4" fontId="5" fillId="24" borderId="31" xfId="0" applyNumberFormat="1" applyFont="1" applyFill="1" applyBorder="1" applyAlignment="1">
      <alignment horizontal="center" vertical="center" wrapText="1"/>
    </xf>
    <xf numFmtId="4" fontId="5" fillId="27" borderId="26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28" xfId="0" applyNumberFormat="1" applyFont="1" applyFill="1" applyBorder="1" applyAlignment="1">
      <alignment horizontal="center" vertical="center" wrapText="1"/>
    </xf>
    <xf numFmtId="4" fontId="5" fillId="24" borderId="27" xfId="0" applyNumberFormat="1" applyFont="1" applyFill="1" applyBorder="1" applyAlignment="1">
      <alignment horizontal="center" vertical="center" wrapText="1"/>
    </xf>
    <xf numFmtId="0" fontId="5" fillId="24" borderId="28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</cellXfs>
  <cellStyles count="99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10" xfId="42"/>
    <cellStyle name="Обычный 2 11" xfId="43"/>
    <cellStyle name="Обычный 2 12" xfId="44"/>
    <cellStyle name="Обычный 2 13" xfId="45"/>
    <cellStyle name="Обычный 2 14" xfId="46"/>
    <cellStyle name="Обычный 2 15" xfId="47"/>
    <cellStyle name="Обычный 2 16" xfId="48"/>
    <cellStyle name="Обычный 2 17" xfId="49"/>
    <cellStyle name="Обычный 2 18" xfId="50"/>
    <cellStyle name="Обычный 2 19" xfId="1"/>
    <cellStyle name="Обычный 2 2" xfId="51"/>
    <cellStyle name="Обычный 2 2 2" xfId="52"/>
    <cellStyle name="Обычный 2 2 3" xfId="53"/>
    <cellStyle name="Обычный 2 2 4" xfId="54"/>
    <cellStyle name="Обычный 2 20" xfId="55"/>
    <cellStyle name="Обычный 2 21" xfId="56"/>
    <cellStyle name="Обычный 2 22" xfId="57"/>
    <cellStyle name="Обычный 2 23" xfId="58"/>
    <cellStyle name="Обычный 2 24" xfId="59"/>
    <cellStyle name="Обычный 2 25" xfId="60"/>
    <cellStyle name="Обычный 2 26" xfId="61"/>
    <cellStyle name="Обычный 2 27" xfId="62"/>
    <cellStyle name="Обычный 2 28" xfId="63"/>
    <cellStyle name="Обычный 2 29" xfId="64"/>
    <cellStyle name="Обычный 2 3" xfId="65"/>
    <cellStyle name="Обычный 2 3 2" xfId="66"/>
    <cellStyle name="Обычный 2 30" xfId="67"/>
    <cellStyle name="Обычный 2 31" xfId="68"/>
    <cellStyle name="Обычный 2 32" xfId="69"/>
    <cellStyle name="Обычный 2 33" xfId="70"/>
    <cellStyle name="Обычный 2 34" xfId="71"/>
    <cellStyle name="Обычный 2 35" xfId="72"/>
    <cellStyle name="Обычный 2 36" xfId="73"/>
    <cellStyle name="Обычный 2 37" xfId="3"/>
    <cellStyle name="Обычный 2 4" xfId="74"/>
    <cellStyle name="Обычный 2 4 2" xfId="75"/>
    <cellStyle name="Обычный 2 5" xfId="76"/>
    <cellStyle name="Обычный 2 5 2" xfId="77"/>
    <cellStyle name="Обычный 2 6" xfId="78"/>
    <cellStyle name="Обычный 2 7" xfId="79"/>
    <cellStyle name="Обычный 2 8" xfId="80"/>
    <cellStyle name="Обычный 2 9" xfId="81"/>
    <cellStyle name="Обычный 3" xfId="5"/>
    <cellStyle name="Обычный 3 2" xfId="82"/>
    <cellStyle name="Обычный 38" xfId="83"/>
    <cellStyle name="Обычный 4" xfId="2"/>
    <cellStyle name="Обычный 4 2" xfId="84"/>
    <cellStyle name="Обычный 4 3" xfId="85"/>
    <cellStyle name="Обычный 5" xfId="86"/>
    <cellStyle name="Обычный 5 2" xfId="87"/>
    <cellStyle name="Обычный 6" xfId="88"/>
    <cellStyle name="Обычный_мой расчет МОУ гимназия № 23" xfId="4"/>
    <cellStyle name="Плохой 2" xfId="89"/>
    <cellStyle name="Пояснение 2" xfId="90"/>
    <cellStyle name="Примечание 2" xfId="91"/>
    <cellStyle name="Процентный 2" xfId="92"/>
    <cellStyle name="Процентный 3" xfId="93"/>
    <cellStyle name="Связанная ячейка 2" xfId="94"/>
    <cellStyle name="Текст предупреждения 2" xfId="95"/>
    <cellStyle name="Финансовый 2" xfId="96"/>
    <cellStyle name="Финансовый 2 2" xfId="97"/>
    <cellStyle name="Хороший 2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92.2\data\%23&#1054;&#1090;&#1076;&#1077;&#1083;%20&#1094;&#1077;&#1085;%20&#1085;&#1072;%20&#1087;&#1083;&#1072;&#1090;&#1085;&#1099;&#1077;%20&#1091;&#1089;&#1083;&#1091;&#1075;&#1080;\&#1044;&#1077;&#1084;&#1080;&#1076;&#1086;&#1074;&#1072;\%23&#1058;&#1072;&#1088;&#1080;&#1092;&#1099;%20&#1085;&#1072;%20&#1087;&#1088;&#1086;&#1074;&#1077;&#1088;&#1082;&#1091;\2019\&#1055;&#1088;&#1086;&#1095;&#1080;&#1077;\&#1057;&#1083;&#1091;&#1078;&#1073;&#1072;%20&#1089;&#1087;&#1072;&#1089;&#1077;&#1085;&#1080;&#1103;\&#1052;&#1054;&#1049;%20&#1056;&#1040;&#1057;&#1063;&#1045;&#1058;\&#1052;&#1086;&#1081;%20&#1088;&#1072;&#1089;&#1095;&#1077;&#1090;%20&#1087;&#1086;&#1089;&#1083;&#1077;&#1076;&#1085;&#1103;&#1103;%20&#1074;&#1077;&#1088;&#1089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1 расчет среднемес. з-ты "/>
      <sheetName val="2 расчет з-ты за 1час "/>
      <sheetName val="6 Мероприятия, демонтаж"/>
      <sheetName val="7 Предоставление техники"/>
      <sheetName val="3Мат затраты по технике"/>
      <sheetName val="18-16 амортизация"/>
      <sheetName val="8 Валка деревьев"/>
      <sheetName val="5 Накладные"/>
      <sheetName val="4 расход.материалы"/>
      <sheetName val="Расчет 1км пробега"/>
      <sheetName val="10  ТО,ремонт"/>
      <sheetName val="9 ТОПЛИВО "/>
      <sheetName val=" 12 ШИНЫ"/>
      <sheetName val="11 АККУМУЛЯТОРЫ "/>
      <sheetName val=" 13 СТРАХОВКА "/>
      <sheetName val="14  НАЛОГ НА ИМУЩ"/>
      <sheetName val="15  Амортизация"/>
      <sheetName val="5-18 прочие расходы"/>
      <sheetName val="6-18 зар.плата АУП"/>
      <sheetName val="7-18 расчет расходов на коммун"/>
      <sheetName val="8-18 Расчет челчас"/>
      <sheetName val="18-23 Среднеспис числ_2017"/>
      <sheetName val="18-24 Среднеспис числ_2018"/>
      <sheetName val="18-25 Среднемес зарплата 2018"/>
      <sheetName val="Прейскурант стар"/>
      <sheetName val="18-19 ТОПЛИВО "/>
      <sheetName val="18-20 АККУМУЛЯТОРЫ "/>
      <sheetName val="18-21 ШИНЫ"/>
      <sheetName val="Расход.материалы"/>
      <sheetName val="Прейскурант (2)"/>
    </sheetNames>
    <sheetDataSet>
      <sheetData sheetId="0"/>
      <sheetData sheetId="1"/>
      <sheetData sheetId="2"/>
      <sheetData sheetId="3">
        <row r="9">
          <cell r="J9">
            <v>4387.444218496913</v>
          </cell>
        </row>
      </sheetData>
      <sheetData sheetId="4">
        <row r="9">
          <cell r="J9">
            <v>4044.2542669710283</v>
          </cell>
        </row>
        <row r="10">
          <cell r="J10">
            <v>3414.8208835412024</v>
          </cell>
        </row>
        <row r="11">
          <cell r="J11">
            <v>2095.4624096937478</v>
          </cell>
        </row>
        <row r="12">
          <cell r="J12">
            <v>2154.6762771005247</v>
          </cell>
        </row>
        <row r="13">
          <cell r="J13">
            <v>1774.3445747974945</v>
          </cell>
        </row>
        <row r="14">
          <cell r="J14">
            <v>2719.4232519153388</v>
          </cell>
        </row>
        <row r="15">
          <cell r="J15">
            <v>2039.340115445352</v>
          </cell>
        </row>
        <row r="16">
          <cell r="J16">
            <v>2506.5461202174079</v>
          </cell>
        </row>
        <row r="17">
          <cell r="J17">
            <v>2444.5867573914338</v>
          </cell>
        </row>
        <row r="18">
          <cell r="J18">
            <v>3190.1413807513118</v>
          </cell>
        </row>
        <row r="19">
          <cell r="J19">
            <v>3166.5035218914604</v>
          </cell>
        </row>
        <row r="20">
          <cell r="J20">
            <v>783.54508171692896</v>
          </cell>
        </row>
        <row r="21">
          <cell r="J21">
            <v>2723.9793900859768</v>
          </cell>
        </row>
        <row r="22">
          <cell r="J22">
            <v>3662.701619984246</v>
          </cell>
        </row>
        <row r="23">
          <cell r="J23">
            <v>610.91580255026236</v>
          </cell>
        </row>
        <row r="24">
          <cell r="J24">
            <v>1931.4177216719531</v>
          </cell>
        </row>
        <row r="25">
          <cell r="J25">
            <v>4351.3134182194044</v>
          </cell>
        </row>
        <row r="26">
          <cell r="J26">
            <v>8996.9225058776701</v>
          </cell>
        </row>
        <row r="27">
          <cell r="J27">
            <v>13036.528330562996</v>
          </cell>
        </row>
        <row r="28">
          <cell r="J28">
            <v>2221.378797471843</v>
          </cell>
        </row>
      </sheetData>
      <sheetData sheetId="5">
        <row r="16">
          <cell r="Z16">
            <v>2902.0195253573947</v>
          </cell>
        </row>
        <row r="17">
          <cell r="Z17">
            <v>1837.4465978571432</v>
          </cell>
        </row>
        <row r="18">
          <cell r="Z18">
            <v>0</v>
          </cell>
        </row>
        <row r="26">
          <cell r="Z26">
            <v>710.87696551724127</v>
          </cell>
        </row>
      </sheetData>
      <sheetData sheetId="6"/>
      <sheetData sheetId="7">
        <row r="10">
          <cell r="I10">
            <v>2212.362247833355</v>
          </cell>
        </row>
        <row r="11">
          <cell r="I11">
            <v>2654.8346974000265</v>
          </cell>
        </row>
        <row r="13">
          <cell r="I13">
            <v>11999.640010431471</v>
          </cell>
        </row>
        <row r="15">
          <cell r="I15">
            <v>13999.580012170047</v>
          </cell>
        </row>
        <row r="16">
          <cell r="I16">
            <v>15999.520013908626</v>
          </cell>
        </row>
        <row r="17">
          <cell r="I17">
            <v>5567.5139123988729</v>
          </cell>
        </row>
        <row r="18">
          <cell r="I18">
            <v>9279.1898539981212</v>
          </cell>
        </row>
        <row r="19">
          <cell r="I19">
            <v>11135.027824797746</v>
          </cell>
        </row>
        <row r="21">
          <cell r="I21" t="str">
            <v>Е. В. Демидова</v>
          </cell>
        </row>
      </sheetData>
      <sheetData sheetId="8"/>
      <sheetData sheetId="9"/>
      <sheetData sheetId="10">
        <row r="11">
          <cell r="Q11">
            <v>36.319041851464441</v>
          </cell>
        </row>
        <row r="12">
          <cell r="Q12">
            <v>721.05662375034331</v>
          </cell>
        </row>
        <row r="13">
          <cell r="Q13">
            <v>475.50754154202281</v>
          </cell>
        </row>
        <row r="14">
          <cell r="Q14">
            <v>273.29756196137197</v>
          </cell>
        </row>
        <row r="15">
          <cell r="Q15">
            <v>139.7963584301163</v>
          </cell>
        </row>
        <row r="16">
          <cell r="Q16">
            <v>141.71243618977505</v>
          </cell>
        </row>
        <row r="17">
          <cell r="Q17">
            <v>20.698033080420444</v>
          </cell>
        </row>
        <row r="18">
          <cell r="Q18">
            <v>213.4796640827301</v>
          </cell>
        </row>
        <row r="19">
          <cell r="Q19">
            <v>206.29792707482994</v>
          </cell>
        </row>
        <row r="20">
          <cell r="Q20">
            <v>283.9498364138766</v>
          </cell>
        </row>
        <row r="21">
          <cell r="Q21">
            <v>231.37990073565476</v>
          </cell>
        </row>
        <row r="22">
          <cell r="Q22">
            <v>1726.9524871975686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>
      <selection activeCell="H7" sqref="H7"/>
    </sheetView>
  </sheetViews>
  <sheetFormatPr defaultRowHeight="15" x14ac:dyDescent="0.25"/>
  <cols>
    <col min="1" max="1" width="5" style="41" customWidth="1"/>
    <col min="2" max="2" width="43.85546875" style="3" customWidth="1"/>
    <col min="3" max="3" width="43.85546875" style="42" customWidth="1"/>
    <col min="4" max="4" width="17.140625" style="47" customWidth="1"/>
    <col min="5" max="16384" width="9.140625" style="3"/>
  </cols>
  <sheetData>
    <row r="1" spans="1:4" ht="64.5" customHeight="1" x14ac:dyDescent="0.25">
      <c r="A1" s="48" t="s">
        <v>195</v>
      </c>
      <c r="B1" s="48"/>
      <c r="C1" s="48"/>
      <c r="D1" s="48"/>
    </row>
    <row r="3" spans="1:4" ht="104.25" customHeight="1" x14ac:dyDescent="0.25">
      <c r="A3" s="1" t="s">
        <v>0</v>
      </c>
      <c r="B3" s="1" t="s">
        <v>1</v>
      </c>
      <c r="C3" s="1" t="s">
        <v>2</v>
      </c>
      <c r="D3" s="2" t="s">
        <v>3</v>
      </c>
    </row>
    <row r="4" spans="1:4" ht="15.75" x14ac:dyDescent="0.25">
      <c r="A4" s="62" t="s">
        <v>4</v>
      </c>
      <c r="B4" s="62"/>
      <c r="C4" s="62"/>
      <c r="D4" s="62"/>
    </row>
    <row r="5" spans="1:4" x14ac:dyDescent="0.25">
      <c r="A5" s="61" t="s">
        <v>63</v>
      </c>
      <c r="B5" s="61"/>
      <c r="C5" s="61"/>
      <c r="D5" s="61"/>
    </row>
    <row r="6" spans="1:4" x14ac:dyDescent="0.25">
      <c r="A6" s="61" t="s">
        <v>171</v>
      </c>
      <c r="B6" s="61"/>
      <c r="C6" s="61"/>
      <c r="D6" s="61"/>
    </row>
    <row r="7" spans="1:4" ht="30" x14ac:dyDescent="0.25">
      <c r="A7" s="43" t="s">
        <v>66</v>
      </c>
      <c r="B7" s="44" t="s">
        <v>67</v>
      </c>
      <c r="C7" s="10" t="s">
        <v>68</v>
      </c>
      <c r="D7" s="45">
        <v>1327.4173487000132</v>
      </c>
    </row>
    <row r="8" spans="1:4" ht="45" x14ac:dyDescent="0.25">
      <c r="A8" s="43"/>
      <c r="B8" s="44" t="s">
        <v>69</v>
      </c>
      <c r="C8" s="10" t="s">
        <v>6</v>
      </c>
      <c r="D8" s="45">
        <v>20.258329352928314</v>
      </c>
    </row>
    <row r="9" spans="1:4" ht="30" x14ac:dyDescent="0.25">
      <c r="A9" s="43" t="s">
        <v>70</v>
      </c>
      <c r="B9" s="44" t="s">
        <v>71</v>
      </c>
      <c r="C9" s="10" t="s">
        <v>68</v>
      </c>
      <c r="D9" s="45">
        <v>1769.889798266684</v>
      </c>
    </row>
    <row r="10" spans="1:4" ht="45" x14ac:dyDescent="0.25">
      <c r="A10" s="43"/>
      <c r="B10" s="44" t="s">
        <v>69</v>
      </c>
      <c r="C10" s="10" t="s">
        <v>6</v>
      </c>
      <c r="D10" s="45">
        <v>20.258329352928314</v>
      </c>
    </row>
    <row r="11" spans="1:4" ht="30" x14ac:dyDescent="0.25">
      <c r="A11" s="43" t="s">
        <v>72</v>
      </c>
      <c r="B11" s="44" t="s">
        <v>73</v>
      </c>
      <c r="C11" s="10" t="s">
        <v>68</v>
      </c>
      <c r="D11" s="45">
        <v>2212.362247833355</v>
      </c>
    </row>
    <row r="12" spans="1:4" ht="45" x14ac:dyDescent="0.25">
      <c r="A12" s="43"/>
      <c r="B12" s="44" t="s">
        <v>69</v>
      </c>
      <c r="C12" s="10" t="s">
        <v>6</v>
      </c>
      <c r="D12" s="45">
        <v>20.258329352928314</v>
      </c>
    </row>
    <row r="13" spans="1:4" ht="30" x14ac:dyDescent="0.25">
      <c r="A13" s="43" t="s">
        <v>74</v>
      </c>
      <c r="B13" s="44" t="s">
        <v>75</v>
      </c>
      <c r="C13" s="10" t="s">
        <v>68</v>
      </c>
      <c r="D13" s="45">
        <v>2654.8346974000265</v>
      </c>
    </row>
    <row r="14" spans="1:4" ht="45" x14ac:dyDescent="0.25">
      <c r="A14" s="43"/>
      <c r="B14" s="44" t="s">
        <v>69</v>
      </c>
      <c r="C14" s="10" t="s">
        <v>6</v>
      </c>
      <c r="D14" s="45">
        <v>20.258329352928314</v>
      </c>
    </row>
    <row r="15" spans="1:4" x14ac:dyDescent="0.25">
      <c r="A15" s="61" t="s">
        <v>174</v>
      </c>
      <c r="B15" s="61"/>
      <c r="C15" s="61"/>
      <c r="D15" s="61"/>
    </row>
    <row r="16" spans="1:4" ht="30" x14ac:dyDescent="0.25">
      <c r="A16" s="43" t="s">
        <v>77</v>
      </c>
      <c r="B16" s="44" t="s">
        <v>67</v>
      </c>
      <c r="C16" s="10" t="s">
        <v>68</v>
      </c>
      <c r="D16" s="45">
        <v>11999.640010431471</v>
      </c>
    </row>
    <row r="17" spans="1:4" ht="45" x14ac:dyDescent="0.25">
      <c r="A17" s="43"/>
      <c r="B17" s="44" t="s">
        <v>69</v>
      </c>
      <c r="C17" s="10" t="s">
        <v>6</v>
      </c>
      <c r="D17" s="45">
        <v>20.258329352928314</v>
      </c>
    </row>
    <row r="18" spans="1:4" ht="30" x14ac:dyDescent="0.25">
      <c r="A18" s="43" t="s">
        <v>78</v>
      </c>
      <c r="B18" s="44" t="s">
        <v>71</v>
      </c>
      <c r="C18" s="10" t="s">
        <v>68</v>
      </c>
      <c r="D18" s="45">
        <v>12999.61001130076</v>
      </c>
    </row>
    <row r="19" spans="1:4" ht="45" x14ac:dyDescent="0.25">
      <c r="A19" s="43"/>
      <c r="B19" s="44" t="s">
        <v>69</v>
      </c>
      <c r="C19" s="10" t="s">
        <v>6</v>
      </c>
      <c r="D19" s="45">
        <v>20.258329352928314</v>
      </c>
    </row>
    <row r="20" spans="1:4" ht="30" x14ac:dyDescent="0.25">
      <c r="A20" s="43" t="s">
        <v>79</v>
      </c>
      <c r="B20" s="44" t="s">
        <v>73</v>
      </c>
      <c r="C20" s="10" t="s">
        <v>68</v>
      </c>
      <c r="D20" s="45">
        <v>13999.580012170047</v>
      </c>
    </row>
    <row r="21" spans="1:4" ht="45" x14ac:dyDescent="0.25">
      <c r="A21" s="43"/>
      <c r="B21" s="44" t="s">
        <v>69</v>
      </c>
      <c r="C21" s="10" t="s">
        <v>6</v>
      </c>
      <c r="D21" s="45">
        <v>20.258329352928314</v>
      </c>
    </row>
    <row r="22" spans="1:4" ht="30" x14ac:dyDescent="0.25">
      <c r="A22" s="43" t="s">
        <v>80</v>
      </c>
      <c r="B22" s="44" t="s">
        <v>75</v>
      </c>
      <c r="C22" s="10" t="s">
        <v>68</v>
      </c>
      <c r="D22" s="45">
        <v>15999.520013908626</v>
      </c>
    </row>
    <row r="23" spans="1:4" ht="45" x14ac:dyDescent="0.25">
      <c r="A23" s="43"/>
      <c r="B23" s="44" t="s">
        <v>69</v>
      </c>
      <c r="C23" s="10" t="s">
        <v>6</v>
      </c>
      <c r="D23" s="45">
        <v>20.258329352928314</v>
      </c>
    </row>
    <row r="24" spans="1:4" x14ac:dyDescent="0.25">
      <c r="A24" s="59" t="s">
        <v>172</v>
      </c>
      <c r="B24" s="59"/>
      <c r="C24" s="59"/>
      <c r="D24" s="59"/>
    </row>
    <row r="25" spans="1:4" ht="45" x14ac:dyDescent="0.25">
      <c r="A25" s="43" t="s">
        <v>82</v>
      </c>
      <c r="B25" s="44" t="s">
        <v>83</v>
      </c>
      <c r="C25" s="10" t="s">
        <v>84</v>
      </c>
      <c r="D25" s="45">
        <v>5567.5139123988729</v>
      </c>
    </row>
    <row r="26" spans="1:4" ht="45" x14ac:dyDescent="0.25">
      <c r="A26" s="43"/>
      <c r="B26" s="44" t="s">
        <v>69</v>
      </c>
      <c r="C26" s="10" t="s">
        <v>6</v>
      </c>
      <c r="D26" s="45">
        <v>20.258329352928314</v>
      </c>
    </row>
    <row r="27" spans="1:4" ht="22.5" customHeight="1" x14ac:dyDescent="0.25">
      <c r="A27" s="60" t="s">
        <v>173</v>
      </c>
      <c r="B27" s="60"/>
      <c r="C27" s="60"/>
      <c r="D27" s="60"/>
    </row>
    <row r="28" spans="1:4" x14ac:dyDescent="0.25">
      <c r="A28" s="43" t="s">
        <v>86</v>
      </c>
      <c r="B28" s="44" t="s">
        <v>190</v>
      </c>
      <c r="C28" s="10" t="s">
        <v>5</v>
      </c>
      <c r="D28" s="45">
        <v>9279.1898539981212</v>
      </c>
    </row>
    <row r="29" spans="1:4" ht="45" x14ac:dyDescent="0.25">
      <c r="A29" s="43"/>
      <c r="B29" s="44" t="s">
        <v>69</v>
      </c>
      <c r="C29" s="10" t="s">
        <v>6</v>
      </c>
      <c r="D29" s="45">
        <v>20.258329352928314</v>
      </c>
    </row>
    <row r="30" spans="1:4" ht="30" x14ac:dyDescent="0.25">
      <c r="A30" s="43" t="s">
        <v>89</v>
      </c>
      <c r="B30" s="44" t="s">
        <v>176</v>
      </c>
      <c r="C30" s="10" t="s">
        <v>5</v>
      </c>
      <c r="D30" s="45">
        <v>11135.027824797746</v>
      </c>
    </row>
    <row r="31" spans="1:4" ht="45" x14ac:dyDescent="0.25">
      <c r="A31" s="43"/>
      <c r="B31" s="44" t="s">
        <v>69</v>
      </c>
      <c r="C31" s="10" t="s">
        <v>6</v>
      </c>
      <c r="D31" s="45">
        <v>20.258329352928314</v>
      </c>
    </row>
    <row r="32" spans="1:4" x14ac:dyDescent="0.25">
      <c r="A32" s="59" t="s">
        <v>175</v>
      </c>
      <c r="B32" s="59"/>
      <c r="C32" s="59"/>
      <c r="D32" s="59"/>
    </row>
    <row r="33" spans="1:4" ht="30" x14ac:dyDescent="0.25">
      <c r="A33" s="43" t="s">
        <v>92</v>
      </c>
      <c r="B33" s="44" t="s">
        <v>93</v>
      </c>
      <c r="C33" s="10" t="s">
        <v>94</v>
      </c>
      <c r="D33" s="45">
        <v>12802.435472949461</v>
      </c>
    </row>
    <row r="34" spans="1:4" ht="45" x14ac:dyDescent="0.25">
      <c r="A34" s="43"/>
      <c r="B34" s="44" t="s">
        <v>69</v>
      </c>
      <c r="C34" s="10" t="s">
        <v>6</v>
      </c>
      <c r="D34" s="45">
        <v>283.9498364138766</v>
      </c>
    </row>
    <row r="35" spans="1:4" ht="30" x14ac:dyDescent="0.25">
      <c r="A35" s="43" t="s">
        <v>95</v>
      </c>
      <c r="B35" s="44" t="s">
        <v>96</v>
      </c>
      <c r="C35" s="10" t="s">
        <v>94</v>
      </c>
      <c r="D35" s="45">
        <v>5422.6085253896827</v>
      </c>
    </row>
    <row r="36" spans="1:4" ht="45" x14ac:dyDescent="0.25">
      <c r="A36" s="43"/>
      <c r="B36" s="44" t="s">
        <v>69</v>
      </c>
      <c r="C36" s="10" t="s">
        <v>6</v>
      </c>
      <c r="D36" s="45">
        <v>283.9498364138766</v>
      </c>
    </row>
    <row r="37" spans="1:4" ht="30" x14ac:dyDescent="0.25">
      <c r="A37" s="43" t="s">
        <v>97</v>
      </c>
      <c r="B37" s="44" t="s">
        <v>98</v>
      </c>
      <c r="C37" s="10" t="s">
        <v>94</v>
      </c>
      <c r="D37" s="45">
        <v>4044.2542669710283</v>
      </c>
    </row>
    <row r="38" spans="1:4" ht="45" x14ac:dyDescent="0.25">
      <c r="A38" s="43"/>
      <c r="B38" s="44" t="s">
        <v>69</v>
      </c>
      <c r="C38" s="10" t="s">
        <v>6</v>
      </c>
      <c r="D38" s="45">
        <v>283.9498364138766</v>
      </c>
    </row>
    <row r="39" spans="1:4" ht="30" x14ac:dyDescent="0.25">
      <c r="A39" s="43" t="s">
        <v>99</v>
      </c>
      <c r="B39" s="44" t="s">
        <v>100</v>
      </c>
      <c r="C39" s="10" t="s">
        <v>94</v>
      </c>
      <c r="D39" s="45">
        <v>3414.8208835412024</v>
      </c>
    </row>
    <row r="40" spans="1:4" ht="45" x14ac:dyDescent="0.25">
      <c r="A40" s="43"/>
      <c r="B40" s="44" t="s">
        <v>69</v>
      </c>
      <c r="C40" s="10" t="s">
        <v>6</v>
      </c>
      <c r="D40" s="45">
        <v>36.319041851464441</v>
      </c>
    </row>
    <row r="41" spans="1:4" ht="30" x14ac:dyDescent="0.25">
      <c r="A41" s="43" t="s">
        <v>101</v>
      </c>
      <c r="B41" s="44" t="s">
        <v>102</v>
      </c>
      <c r="C41" s="10" t="s">
        <v>94</v>
      </c>
      <c r="D41" s="45">
        <v>2095.4624096937478</v>
      </c>
    </row>
    <row r="42" spans="1:4" ht="45" x14ac:dyDescent="0.25">
      <c r="A42" s="43"/>
      <c r="B42" s="44" t="s">
        <v>69</v>
      </c>
      <c r="C42" s="10" t="s">
        <v>6</v>
      </c>
      <c r="D42" s="45">
        <v>36.319041851464441</v>
      </c>
    </row>
    <row r="43" spans="1:4" ht="30" x14ac:dyDescent="0.25">
      <c r="A43" s="43" t="s">
        <v>103</v>
      </c>
      <c r="B43" s="44" t="s">
        <v>104</v>
      </c>
      <c r="C43" s="10" t="s">
        <v>94</v>
      </c>
      <c r="D43" s="45">
        <v>2154.6762771005247</v>
      </c>
    </row>
    <row r="44" spans="1:4" ht="45" x14ac:dyDescent="0.25">
      <c r="A44" s="43"/>
      <c r="B44" s="44" t="s">
        <v>69</v>
      </c>
      <c r="C44" s="10" t="s">
        <v>6</v>
      </c>
      <c r="D44" s="45">
        <v>36.319041851464441</v>
      </c>
    </row>
    <row r="45" spans="1:4" x14ac:dyDescent="0.25">
      <c r="A45" s="43" t="s">
        <v>105</v>
      </c>
      <c r="B45" s="44" t="s">
        <v>106</v>
      </c>
      <c r="C45" s="10" t="s">
        <v>94</v>
      </c>
      <c r="D45" s="45">
        <v>1774.3445747974945</v>
      </c>
    </row>
    <row r="46" spans="1:4" x14ac:dyDescent="0.25">
      <c r="A46" s="43" t="s">
        <v>107</v>
      </c>
      <c r="B46" s="44" t="s">
        <v>108</v>
      </c>
      <c r="C46" s="10" t="s">
        <v>94</v>
      </c>
      <c r="D46" s="45">
        <v>2719.4232519153388</v>
      </c>
    </row>
    <row r="47" spans="1:4" x14ac:dyDescent="0.25">
      <c r="A47" s="43" t="s">
        <v>109</v>
      </c>
      <c r="B47" s="44" t="s">
        <v>110</v>
      </c>
      <c r="C47" s="10" t="s">
        <v>94</v>
      </c>
      <c r="D47" s="45">
        <v>2039.340115445352</v>
      </c>
    </row>
    <row r="48" spans="1:4" x14ac:dyDescent="0.25">
      <c r="A48" s="43" t="s">
        <v>111</v>
      </c>
      <c r="B48" s="44" t="s">
        <v>112</v>
      </c>
      <c r="C48" s="10" t="s">
        <v>94</v>
      </c>
      <c r="D48" s="45">
        <v>2506.5461202174079</v>
      </c>
    </row>
    <row r="49" spans="1:4" x14ac:dyDescent="0.25">
      <c r="A49" s="43" t="s">
        <v>113</v>
      </c>
      <c r="B49" s="44" t="s">
        <v>114</v>
      </c>
      <c r="C49" s="10" t="s">
        <v>94</v>
      </c>
      <c r="D49" s="45">
        <v>2444.5867573914338</v>
      </c>
    </row>
    <row r="50" spans="1:4" x14ac:dyDescent="0.25">
      <c r="A50" s="43" t="s">
        <v>115</v>
      </c>
      <c r="B50" s="44" t="s">
        <v>116</v>
      </c>
      <c r="C50" s="10" t="s">
        <v>94</v>
      </c>
      <c r="D50" s="45">
        <v>3190.1413807513118</v>
      </c>
    </row>
    <row r="51" spans="1:4" ht="45" x14ac:dyDescent="0.25">
      <c r="A51" s="43"/>
      <c r="B51" s="44" t="s">
        <v>69</v>
      </c>
      <c r="C51" s="10" t="s">
        <v>6</v>
      </c>
      <c r="D51" s="45">
        <v>20.258329352928314</v>
      </c>
    </row>
    <row r="52" spans="1:4" x14ac:dyDescent="0.25">
      <c r="A52" s="43" t="s">
        <v>117</v>
      </c>
      <c r="B52" s="44" t="s">
        <v>119</v>
      </c>
      <c r="C52" s="10" t="s">
        <v>94</v>
      </c>
      <c r="D52" s="45">
        <v>783.54508171692896</v>
      </c>
    </row>
    <row r="53" spans="1:4" ht="45" x14ac:dyDescent="0.25">
      <c r="A53" s="43"/>
      <c r="B53" s="44" t="s">
        <v>69</v>
      </c>
      <c r="C53" s="10" t="s">
        <v>6</v>
      </c>
      <c r="D53" s="45">
        <v>206.29792707482994</v>
      </c>
    </row>
    <row r="54" spans="1:4" x14ac:dyDescent="0.25">
      <c r="A54" s="43" t="s">
        <v>120</v>
      </c>
      <c r="B54" s="44" t="s">
        <v>121</v>
      </c>
      <c r="C54" s="10" t="s">
        <v>94</v>
      </c>
      <c r="D54" s="45">
        <v>2723.9793900859768</v>
      </c>
    </row>
    <row r="55" spans="1:4" ht="45" x14ac:dyDescent="0.25">
      <c r="A55" s="43"/>
      <c r="B55" s="44" t="s">
        <v>69</v>
      </c>
      <c r="C55" s="10" t="s">
        <v>6</v>
      </c>
      <c r="D55" s="45">
        <v>206.29792707482994</v>
      </c>
    </row>
    <row r="56" spans="1:4" x14ac:dyDescent="0.25">
      <c r="A56" s="43" t="s">
        <v>122</v>
      </c>
      <c r="B56" s="44" t="s">
        <v>177</v>
      </c>
      <c r="C56" s="10" t="s">
        <v>94</v>
      </c>
      <c r="D56" s="45">
        <v>3662.701619984246</v>
      </c>
    </row>
    <row r="57" spans="1:4" ht="45" x14ac:dyDescent="0.25">
      <c r="A57" s="43"/>
      <c r="B57" s="44" t="s">
        <v>69</v>
      </c>
      <c r="C57" s="10" t="s">
        <v>6</v>
      </c>
      <c r="D57" s="45">
        <v>210.6549534421473</v>
      </c>
    </row>
    <row r="58" spans="1:4" ht="30" x14ac:dyDescent="0.25">
      <c r="A58" s="43" t="s">
        <v>125</v>
      </c>
      <c r="B58" s="44" t="s">
        <v>126</v>
      </c>
      <c r="C58" s="10" t="s">
        <v>94</v>
      </c>
      <c r="D58" s="45">
        <v>610.91580255026236</v>
      </c>
    </row>
    <row r="59" spans="1:4" ht="45" x14ac:dyDescent="0.25">
      <c r="A59" s="43"/>
      <c r="B59" s="44" t="s">
        <v>69</v>
      </c>
      <c r="C59" s="10" t="s">
        <v>6</v>
      </c>
      <c r="D59" s="45">
        <v>20.698033080420444</v>
      </c>
    </row>
    <row r="60" spans="1:4" ht="30" x14ac:dyDescent="0.25">
      <c r="A60" s="43" t="s">
        <v>127</v>
      </c>
      <c r="B60" s="44" t="s">
        <v>178</v>
      </c>
      <c r="C60" s="10" t="s">
        <v>94</v>
      </c>
      <c r="D60" s="45">
        <v>1931.4177216719531</v>
      </c>
    </row>
    <row r="61" spans="1:4" ht="45" x14ac:dyDescent="0.25">
      <c r="A61" s="43"/>
      <c r="B61" s="44" t="s">
        <v>69</v>
      </c>
      <c r="C61" s="10" t="s">
        <v>6</v>
      </c>
      <c r="D61" s="45">
        <v>36.319041851464441</v>
      </c>
    </row>
    <row r="62" spans="1:4" ht="30" x14ac:dyDescent="0.25">
      <c r="A62" s="43" t="s">
        <v>130</v>
      </c>
      <c r="B62" s="44" t="s">
        <v>179</v>
      </c>
      <c r="C62" s="10" t="s">
        <v>94</v>
      </c>
      <c r="D62" s="45">
        <v>4351.3134182194044</v>
      </c>
    </row>
    <row r="63" spans="1:4" ht="45" x14ac:dyDescent="0.25">
      <c r="A63" s="43"/>
      <c r="B63" s="44" t="s">
        <v>69</v>
      </c>
      <c r="C63" s="10" t="s">
        <v>6</v>
      </c>
      <c r="D63" s="45">
        <v>231.37990073565476</v>
      </c>
    </row>
    <row r="64" spans="1:4" ht="30" x14ac:dyDescent="0.25">
      <c r="A64" s="43" t="s">
        <v>132</v>
      </c>
      <c r="B64" s="44" t="s">
        <v>180</v>
      </c>
      <c r="C64" s="10" t="s">
        <v>94</v>
      </c>
      <c r="D64" s="45">
        <v>8996.9225058776701</v>
      </c>
    </row>
    <row r="65" spans="1:4" ht="45" x14ac:dyDescent="0.25">
      <c r="A65" s="43"/>
      <c r="B65" s="44" t="s">
        <v>69</v>
      </c>
      <c r="C65" s="10" t="s">
        <v>6</v>
      </c>
      <c r="D65" s="45">
        <v>721.05662375034331</v>
      </c>
    </row>
    <row r="66" spans="1:4" ht="30" x14ac:dyDescent="0.25">
      <c r="A66" s="43" t="s">
        <v>135</v>
      </c>
      <c r="B66" s="44" t="s">
        <v>181</v>
      </c>
      <c r="C66" s="10" t="s">
        <v>94</v>
      </c>
      <c r="D66" s="45">
        <v>13036.528330562996</v>
      </c>
    </row>
    <row r="67" spans="1:4" ht="45" x14ac:dyDescent="0.25">
      <c r="A67" s="43"/>
      <c r="B67" s="44" t="s">
        <v>69</v>
      </c>
      <c r="C67" s="10" t="s">
        <v>6</v>
      </c>
      <c r="D67" s="45">
        <v>283.9498364138766</v>
      </c>
    </row>
    <row r="68" spans="1:4" ht="30" x14ac:dyDescent="0.25">
      <c r="A68" s="43" t="s">
        <v>138</v>
      </c>
      <c r="B68" s="44" t="s">
        <v>139</v>
      </c>
      <c r="C68" s="10" t="s">
        <v>94</v>
      </c>
      <c r="D68" s="45">
        <v>2221.378797471843</v>
      </c>
    </row>
    <row r="69" spans="1:4" ht="33" customHeight="1" x14ac:dyDescent="0.25">
      <c r="A69" s="59" t="s">
        <v>182</v>
      </c>
      <c r="B69" s="59"/>
      <c r="C69" s="59"/>
      <c r="D69" s="59"/>
    </row>
    <row r="70" spans="1:4" ht="30" x14ac:dyDescent="0.25">
      <c r="A70" s="43" t="s">
        <v>141</v>
      </c>
      <c r="B70" s="44" t="s">
        <v>142</v>
      </c>
      <c r="C70" s="10" t="s">
        <v>94</v>
      </c>
      <c r="D70" s="45">
        <v>4320.6345294500452</v>
      </c>
    </row>
    <row r="71" spans="1:4" ht="45" x14ac:dyDescent="0.25">
      <c r="A71" s="43"/>
      <c r="B71" s="44" t="s">
        <v>143</v>
      </c>
      <c r="C71" s="10" t="s">
        <v>6</v>
      </c>
      <c r="D71" s="45">
        <v>20.258329352928314</v>
      </c>
    </row>
    <row r="72" spans="1:4" ht="48.75" customHeight="1" x14ac:dyDescent="0.25">
      <c r="A72" s="59" t="s">
        <v>183</v>
      </c>
      <c r="B72" s="59"/>
      <c r="C72" s="59"/>
      <c r="D72" s="59"/>
    </row>
    <row r="73" spans="1:4" x14ac:dyDescent="0.25">
      <c r="A73" s="59" t="s">
        <v>184</v>
      </c>
      <c r="B73" s="59"/>
      <c r="C73" s="59"/>
      <c r="D73" s="59"/>
    </row>
    <row r="74" spans="1:4" ht="30" x14ac:dyDescent="0.25">
      <c r="A74" s="43" t="s">
        <v>146</v>
      </c>
      <c r="B74" s="44" t="s">
        <v>147</v>
      </c>
      <c r="C74" s="10" t="s">
        <v>94</v>
      </c>
      <c r="D74" s="45">
        <v>4492.4643385832824</v>
      </c>
    </row>
    <row r="75" spans="1:4" ht="36.75" customHeight="1" x14ac:dyDescent="0.25">
      <c r="A75" s="60" t="s">
        <v>185</v>
      </c>
      <c r="B75" s="60"/>
      <c r="C75" s="60"/>
      <c r="D75" s="60"/>
    </row>
    <row r="76" spans="1:4" ht="30" x14ac:dyDescent="0.25">
      <c r="A76" s="43" t="s">
        <v>149</v>
      </c>
      <c r="B76" s="44" t="s">
        <v>150</v>
      </c>
      <c r="C76" s="10" t="s">
        <v>6</v>
      </c>
      <c r="D76" s="45">
        <v>273.29756196137197</v>
      </c>
    </row>
    <row r="77" spans="1:4" x14ac:dyDescent="0.25">
      <c r="A77" s="43"/>
      <c r="B77" s="44"/>
      <c r="C77" s="10" t="s">
        <v>94</v>
      </c>
      <c r="D77" s="45">
        <v>1741.0920838222157</v>
      </c>
    </row>
    <row r="78" spans="1:4" ht="30" x14ac:dyDescent="0.25">
      <c r="A78" s="43" t="s">
        <v>151</v>
      </c>
      <c r="B78" s="44" t="s">
        <v>186</v>
      </c>
      <c r="C78" s="10" t="s">
        <v>6</v>
      </c>
      <c r="D78" s="45">
        <v>139.7963584301163</v>
      </c>
    </row>
    <row r="79" spans="1:4" x14ac:dyDescent="0.25">
      <c r="A79" s="43"/>
      <c r="B79" s="44"/>
      <c r="C79" s="10" t="s">
        <v>94</v>
      </c>
      <c r="D79" s="45">
        <v>8068.1028144053889</v>
      </c>
    </row>
    <row r="80" spans="1:4" ht="30" x14ac:dyDescent="0.25">
      <c r="A80" s="43" t="s">
        <v>154</v>
      </c>
      <c r="B80" s="44" t="s">
        <v>187</v>
      </c>
      <c r="C80" s="10" t="s">
        <v>6</v>
      </c>
      <c r="D80" s="45">
        <v>141.71243618977505</v>
      </c>
    </row>
    <row r="81" spans="1:4" x14ac:dyDescent="0.25">
      <c r="A81" s="43"/>
      <c r="B81" s="44"/>
      <c r="C81" s="10" t="s">
        <v>94</v>
      </c>
      <c r="D81" s="45">
        <v>2902.0195253573947</v>
      </c>
    </row>
    <row r="82" spans="1:4" ht="30" x14ac:dyDescent="0.25">
      <c r="A82" s="43" t="s">
        <v>157</v>
      </c>
      <c r="B82" s="44" t="s">
        <v>188</v>
      </c>
      <c r="C82" s="10" t="s">
        <v>6</v>
      </c>
      <c r="D82" s="45">
        <v>213.4796640827301</v>
      </c>
    </row>
    <row r="83" spans="1:4" x14ac:dyDescent="0.25">
      <c r="A83" s="43"/>
      <c r="B83" s="44"/>
      <c r="C83" s="10" t="s">
        <v>94</v>
      </c>
      <c r="D83" s="45">
        <v>2762.6759329337151</v>
      </c>
    </row>
    <row r="84" spans="1:4" ht="30" x14ac:dyDescent="0.25">
      <c r="A84" s="43" t="s">
        <v>160</v>
      </c>
      <c r="B84" s="44" t="s">
        <v>163</v>
      </c>
      <c r="C84" s="10" t="s">
        <v>6</v>
      </c>
      <c r="D84" s="45">
        <v>20.258329352928314</v>
      </c>
    </row>
    <row r="85" spans="1:4" ht="48.75" customHeight="1" x14ac:dyDescent="0.25">
      <c r="A85" s="60" t="s">
        <v>189</v>
      </c>
      <c r="B85" s="60"/>
      <c r="C85" s="60"/>
      <c r="D85" s="60"/>
    </row>
    <row r="86" spans="1:4" ht="75" x14ac:dyDescent="0.25">
      <c r="A86" s="43" t="s">
        <v>165</v>
      </c>
      <c r="B86" s="44" t="s">
        <v>166</v>
      </c>
      <c r="C86" s="10" t="s">
        <v>94</v>
      </c>
      <c r="D86" s="45">
        <v>4387.444218496913</v>
      </c>
    </row>
    <row r="87" spans="1:4" ht="60" x14ac:dyDescent="0.25">
      <c r="A87" s="43" t="s">
        <v>167</v>
      </c>
      <c r="B87" s="44" t="s">
        <v>168</v>
      </c>
      <c r="C87" s="10" t="s">
        <v>6</v>
      </c>
      <c r="D87" s="45">
        <v>20.258329352928314</v>
      </c>
    </row>
    <row r="88" spans="1:4" ht="30" x14ac:dyDescent="0.25">
      <c r="A88" s="43" t="s">
        <v>169</v>
      </c>
      <c r="B88" s="44" t="s">
        <v>170</v>
      </c>
      <c r="C88" s="10" t="s">
        <v>6</v>
      </c>
      <c r="D88" s="45">
        <v>283.9498364138766</v>
      </c>
    </row>
    <row r="89" spans="1:4" ht="33" customHeight="1" x14ac:dyDescent="0.25">
      <c r="A89" s="49" t="s">
        <v>7</v>
      </c>
      <c r="B89" s="53"/>
      <c r="C89" s="53"/>
      <c r="D89" s="54"/>
    </row>
    <row r="90" spans="1:4" ht="75" x14ac:dyDescent="0.25">
      <c r="A90" s="4">
        <v>1</v>
      </c>
      <c r="B90" s="5" t="s">
        <v>8</v>
      </c>
      <c r="C90" s="6" t="s">
        <v>9</v>
      </c>
      <c r="D90" s="7">
        <v>77.131279581178958</v>
      </c>
    </row>
    <row r="91" spans="1:4" ht="16.5" customHeight="1" x14ac:dyDescent="0.25">
      <c r="A91" s="4">
        <v>2</v>
      </c>
      <c r="B91" s="5" t="s">
        <v>10</v>
      </c>
      <c r="C91" s="6" t="s">
        <v>9</v>
      </c>
      <c r="D91" s="7">
        <v>77.131279581178958</v>
      </c>
    </row>
    <row r="92" spans="1:4" ht="15.75" customHeight="1" x14ac:dyDescent="0.25">
      <c r="A92" s="4">
        <v>3</v>
      </c>
      <c r="B92" s="5" t="s">
        <v>11</v>
      </c>
      <c r="C92" s="6" t="s">
        <v>9</v>
      </c>
      <c r="D92" s="7">
        <v>78.077254118216004</v>
      </c>
    </row>
    <row r="93" spans="1:4" ht="16.5" customHeight="1" x14ac:dyDescent="0.25">
      <c r="A93" s="4">
        <v>4</v>
      </c>
      <c r="B93" s="5" t="s">
        <v>12</v>
      </c>
      <c r="C93" s="6" t="s">
        <v>9</v>
      </c>
      <c r="D93" s="7">
        <v>79.770050658177027</v>
      </c>
    </row>
    <row r="94" spans="1:4" ht="60" x14ac:dyDescent="0.25">
      <c r="A94" s="4">
        <v>5</v>
      </c>
      <c r="B94" s="5" t="s">
        <v>13</v>
      </c>
      <c r="C94" s="6" t="s">
        <v>9</v>
      </c>
      <c r="D94" s="7">
        <v>81.387560601578187</v>
      </c>
    </row>
    <row r="95" spans="1:4" ht="60" x14ac:dyDescent="0.25">
      <c r="A95" s="4">
        <v>6</v>
      </c>
      <c r="B95" s="5" t="s">
        <v>14</v>
      </c>
      <c r="C95" s="6" t="s">
        <v>9</v>
      </c>
      <c r="D95" s="7">
        <v>82.738952797345362</v>
      </c>
    </row>
    <row r="96" spans="1:4" ht="75" x14ac:dyDescent="0.25">
      <c r="A96" s="4">
        <v>7</v>
      </c>
      <c r="B96" s="5" t="s">
        <v>15</v>
      </c>
      <c r="C96" s="6" t="s">
        <v>9</v>
      </c>
      <c r="D96" s="7">
        <v>80.44219046080859</v>
      </c>
    </row>
    <row r="97" spans="1:4" ht="45" x14ac:dyDescent="0.25">
      <c r="A97" s="4">
        <v>8</v>
      </c>
      <c r="B97" s="5" t="s">
        <v>16</v>
      </c>
      <c r="C97" s="6" t="s">
        <v>9</v>
      </c>
      <c r="D97" s="7">
        <v>81.050316948903841</v>
      </c>
    </row>
    <row r="98" spans="1:4" ht="60" x14ac:dyDescent="0.25">
      <c r="A98" s="4">
        <v>9</v>
      </c>
      <c r="B98" s="5" t="s">
        <v>17</v>
      </c>
      <c r="C98" s="6" t="s">
        <v>9</v>
      </c>
      <c r="D98" s="7">
        <v>81.050316948903827</v>
      </c>
    </row>
    <row r="99" spans="1:4" ht="75" x14ac:dyDescent="0.25">
      <c r="A99" s="4">
        <v>10</v>
      </c>
      <c r="B99" s="5" t="s">
        <v>18</v>
      </c>
      <c r="C99" s="6" t="s">
        <v>9</v>
      </c>
      <c r="D99" s="7">
        <v>81.050316948903827</v>
      </c>
    </row>
    <row r="100" spans="1:4" ht="60" x14ac:dyDescent="0.25">
      <c r="A100" s="4">
        <v>11</v>
      </c>
      <c r="B100" s="5" t="s">
        <v>19</v>
      </c>
      <c r="C100" s="6" t="s">
        <v>9</v>
      </c>
      <c r="D100" s="7">
        <v>81.050316948903827</v>
      </c>
    </row>
    <row r="101" spans="1:4" ht="75" x14ac:dyDescent="0.25">
      <c r="A101" s="4">
        <v>12</v>
      </c>
      <c r="B101" s="5" t="s">
        <v>20</v>
      </c>
      <c r="C101" s="6" t="s">
        <v>9</v>
      </c>
      <c r="D101" s="7">
        <v>81.050316948903827</v>
      </c>
    </row>
    <row r="102" spans="1:4" ht="45" x14ac:dyDescent="0.25">
      <c r="A102" s="4">
        <v>13</v>
      </c>
      <c r="B102" s="5" t="s">
        <v>21</v>
      </c>
      <c r="C102" s="6" t="s">
        <v>9</v>
      </c>
      <c r="D102" s="7">
        <v>81.861152266364158</v>
      </c>
    </row>
    <row r="103" spans="1:4" ht="45" x14ac:dyDescent="0.25">
      <c r="A103" s="4">
        <v>14</v>
      </c>
      <c r="B103" s="5" t="s">
        <v>22</v>
      </c>
      <c r="C103" s="6" t="s">
        <v>9</v>
      </c>
      <c r="D103" s="7">
        <v>82.377138377475262</v>
      </c>
    </row>
    <row r="104" spans="1:4" ht="60" x14ac:dyDescent="0.25">
      <c r="A104" s="4">
        <v>15</v>
      </c>
      <c r="B104" s="5" t="s">
        <v>23</v>
      </c>
      <c r="C104" s="6" t="s">
        <v>9</v>
      </c>
      <c r="D104" s="7">
        <v>82.377138377475262</v>
      </c>
    </row>
    <row r="105" spans="1:4" ht="60" x14ac:dyDescent="0.25">
      <c r="A105" s="4">
        <v>16</v>
      </c>
      <c r="B105" s="5" t="s">
        <v>24</v>
      </c>
      <c r="C105" s="6" t="s">
        <v>9</v>
      </c>
      <c r="D105" s="7">
        <v>82.996321710808601</v>
      </c>
    </row>
    <row r="106" spans="1:4" ht="60" x14ac:dyDescent="0.25">
      <c r="A106" s="4">
        <v>17</v>
      </c>
      <c r="B106" s="5" t="s">
        <v>25</v>
      </c>
      <c r="C106" s="6" t="s">
        <v>9</v>
      </c>
      <c r="D106" s="7">
        <v>83.753101340438221</v>
      </c>
    </row>
    <row r="107" spans="1:4" ht="45" x14ac:dyDescent="0.25">
      <c r="A107" s="4">
        <v>18</v>
      </c>
      <c r="B107" s="5" t="s">
        <v>26</v>
      </c>
      <c r="C107" s="6" t="s">
        <v>9</v>
      </c>
      <c r="D107" s="7">
        <v>83.753101340438221</v>
      </c>
    </row>
    <row r="108" spans="1:4" ht="60" x14ac:dyDescent="0.25">
      <c r="A108" s="4">
        <v>19</v>
      </c>
      <c r="B108" s="5" t="s">
        <v>27</v>
      </c>
      <c r="C108" s="6" t="s">
        <v>9</v>
      </c>
      <c r="D108" s="7">
        <v>84.699075877475266</v>
      </c>
    </row>
    <row r="109" spans="1:4" ht="30" x14ac:dyDescent="0.25">
      <c r="A109" s="4">
        <v>20</v>
      </c>
      <c r="B109" s="5" t="s">
        <v>28</v>
      </c>
      <c r="C109" s="6" t="s">
        <v>9</v>
      </c>
      <c r="D109" s="7">
        <v>85.915328853665741</v>
      </c>
    </row>
    <row r="110" spans="1:4" ht="60" x14ac:dyDescent="0.25">
      <c r="A110" s="4">
        <v>21</v>
      </c>
      <c r="B110" s="5" t="s">
        <v>29</v>
      </c>
      <c r="C110" s="6" t="s">
        <v>9</v>
      </c>
      <c r="D110" s="7">
        <v>85.915328853665741</v>
      </c>
    </row>
    <row r="111" spans="1:4" ht="30" x14ac:dyDescent="0.25">
      <c r="A111" s="4">
        <v>22</v>
      </c>
      <c r="B111" s="5" t="s">
        <v>30</v>
      </c>
      <c r="C111" s="6" t="s">
        <v>9</v>
      </c>
      <c r="D111" s="7">
        <v>90.886225148290293</v>
      </c>
    </row>
    <row r="112" spans="1:4" ht="16.5" customHeight="1" x14ac:dyDescent="0.25">
      <c r="A112" s="4">
        <v>23</v>
      </c>
      <c r="B112" s="5" t="s">
        <v>30</v>
      </c>
      <c r="C112" s="6" t="s">
        <v>9</v>
      </c>
      <c r="D112" s="7">
        <v>84.453259510308328</v>
      </c>
    </row>
    <row r="113" spans="1:4" ht="30" x14ac:dyDescent="0.25">
      <c r="A113" s="4">
        <v>24</v>
      </c>
      <c r="B113" s="8" t="s">
        <v>31</v>
      </c>
      <c r="C113" s="6" t="s">
        <v>9</v>
      </c>
      <c r="D113" s="7">
        <v>74.044871883923932</v>
      </c>
    </row>
    <row r="114" spans="1:4" ht="30" x14ac:dyDescent="0.25">
      <c r="A114" s="4">
        <v>25</v>
      </c>
      <c r="B114" s="8" t="s">
        <v>32</v>
      </c>
      <c r="C114" s="6" t="s">
        <v>9</v>
      </c>
      <c r="D114" s="7">
        <v>95.366937725155367</v>
      </c>
    </row>
    <row r="115" spans="1:4" ht="45" x14ac:dyDescent="0.25">
      <c r="A115" s="4">
        <v>26</v>
      </c>
      <c r="B115" s="8" t="s">
        <v>33</v>
      </c>
      <c r="C115" s="6" t="s">
        <v>9</v>
      </c>
      <c r="D115" s="7">
        <v>121.31645895792283</v>
      </c>
    </row>
    <row r="116" spans="1:4" ht="30" x14ac:dyDescent="0.25">
      <c r="A116" s="4">
        <v>27</v>
      </c>
      <c r="B116" s="8" t="s">
        <v>34</v>
      </c>
      <c r="C116" s="6" t="s">
        <v>9</v>
      </c>
      <c r="D116" s="7">
        <v>137.50021574612214</v>
      </c>
    </row>
    <row r="117" spans="1:4" ht="30" x14ac:dyDescent="0.25">
      <c r="A117" s="4">
        <v>28</v>
      </c>
      <c r="B117" s="8" t="s">
        <v>35</v>
      </c>
      <c r="C117" s="6" t="s">
        <v>9</v>
      </c>
      <c r="D117" s="7">
        <v>71.875437039727728</v>
      </c>
    </row>
    <row r="118" spans="1:4" ht="45" x14ac:dyDescent="0.25">
      <c r="A118" s="4">
        <v>29</v>
      </c>
      <c r="B118" s="8" t="s">
        <v>36</v>
      </c>
      <c r="C118" s="6" t="s">
        <v>9</v>
      </c>
      <c r="D118" s="7">
        <v>70.513046598551256</v>
      </c>
    </row>
    <row r="119" spans="1:4" ht="105" x14ac:dyDescent="0.25">
      <c r="A119" s="4">
        <v>30</v>
      </c>
      <c r="B119" s="8" t="s">
        <v>37</v>
      </c>
      <c r="C119" s="6" t="s">
        <v>9</v>
      </c>
      <c r="D119" s="7">
        <v>173.02125579376377</v>
      </c>
    </row>
    <row r="120" spans="1:4" ht="105" x14ac:dyDescent="0.25">
      <c r="A120" s="4">
        <v>31</v>
      </c>
      <c r="B120" s="8" t="s">
        <v>38</v>
      </c>
      <c r="C120" s="6" t="s">
        <v>9</v>
      </c>
      <c r="D120" s="7">
        <v>172.37952801598601</v>
      </c>
    </row>
    <row r="121" spans="1:4" ht="75" x14ac:dyDescent="0.25">
      <c r="A121" s="4">
        <v>32</v>
      </c>
      <c r="B121" s="8" t="s">
        <v>39</v>
      </c>
      <c r="C121" s="6" t="s">
        <v>9</v>
      </c>
      <c r="D121" s="7">
        <v>172.30822492956625</v>
      </c>
    </row>
    <row r="122" spans="1:4" ht="16.5" customHeight="1" x14ac:dyDescent="0.25">
      <c r="A122" s="4">
        <v>33</v>
      </c>
      <c r="B122" s="8" t="s">
        <v>40</v>
      </c>
      <c r="C122" s="6" t="s">
        <v>9</v>
      </c>
      <c r="D122" s="7">
        <v>172.09801535875326</v>
      </c>
    </row>
    <row r="123" spans="1:4" ht="75" x14ac:dyDescent="0.25">
      <c r="A123" s="4">
        <v>34</v>
      </c>
      <c r="B123" s="8" t="s">
        <v>41</v>
      </c>
      <c r="C123" s="6" t="s">
        <v>9</v>
      </c>
      <c r="D123" s="7">
        <v>171.95570034185667</v>
      </c>
    </row>
    <row r="124" spans="1:4" ht="75" x14ac:dyDescent="0.25">
      <c r="A124" s="4">
        <v>35</v>
      </c>
      <c r="B124" s="5" t="s">
        <v>42</v>
      </c>
      <c r="C124" s="6" t="s">
        <v>9</v>
      </c>
      <c r="D124" s="7">
        <v>171.87098902227532</v>
      </c>
    </row>
    <row r="125" spans="1:4" ht="75" x14ac:dyDescent="0.25">
      <c r="A125" s="4">
        <v>36</v>
      </c>
      <c r="B125" s="5" t="s">
        <v>43</v>
      </c>
      <c r="C125" s="6" t="s">
        <v>9</v>
      </c>
      <c r="D125" s="7">
        <v>173.02125579376377</v>
      </c>
    </row>
    <row r="126" spans="1:4" ht="75" x14ac:dyDescent="0.25">
      <c r="A126" s="4">
        <v>37</v>
      </c>
      <c r="B126" s="5" t="s">
        <v>44</v>
      </c>
      <c r="C126" s="6" t="s">
        <v>9</v>
      </c>
      <c r="D126" s="7">
        <v>69.485847456394396</v>
      </c>
    </row>
    <row r="127" spans="1:4" ht="75" x14ac:dyDescent="0.25">
      <c r="A127" s="4">
        <v>38</v>
      </c>
      <c r="B127" s="5" t="s">
        <v>44</v>
      </c>
      <c r="C127" s="6" t="s">
        <v>9</v>
      </c>
      <c r="D127" s="7">
        <v>70.40492037306106</v>
      </c>
    </row>
    <row r="128" spans="1:4" x14ac:dyDescent="0.25">
      <c r="A128" s="55">
        <v>39</v>
      </c>
      <c r="B128" s="57" t="s">
        <v>45</v>
      </c>
      <c r="C128" s="6" t="s">
        <v>9</v>
      </c>
      <c r="D128" s="7">
        <v>200.25</v>
      </c>
    </row>
    <row r="129" spans="1:4" x14ac:dyDescent="0.25">
      <c r="A129" s="56"/>
      <c r="B129" s="58"/>
      <c r="C129" s="6" t="s">
        <v>9</v>
      </c>
      <c r="D129" s="7">
        <v>19.805583350040845</v>
      </c>
    </row>
    <row r="130" spans="1:4" x14ac:dyDescent="0.25">
      <c r="A130" s="49" t="s">
        <v>46</v>
      </c>
      <c r="B130" s="50"/>
      <c r="C130" s="50"/>
      <c r="D130" s="51"/>
    </row>
    <row r="131" spans="1:4" ht="30" x14ac:dyDescent="0.25">
      <c r="A131" s="1">
        <v>1</v>
      </c>
      <c r="B131" s="9" t="s">
        <v>47</v>
      </c>
      <c r="C131" s="10" t="s">
        <v>48</v>
      </c>
      <c r="D131" s="11">
        <v>96.55532469439315</v>
      </c>
    </row>
    <row r="132" spans="1:4" x14ac:dyDescent="0.25">
      <c r="A132" s="52" t="s">
        <v>49</v>
      </c>
      <c r="B132" s="53"/>
      <c r="C132" s="53"/>
      <c r="D132" s="54"/>
    </row>
    <row r="133" spans="1:4" ht="15.75" x14ac:dyDescent="0.25">
      <c r="A133" s="1">
        <v>1</v>
      </c>
      <c r="B133" s="12" t="s">
        <v>50</v>
      </c>
      <c r="C133" s="1"/>
      <c r="D133" s="13">
        <v>847</v>
      </c>
    </row>
    <row r="134" spans="1:4" ht="15.75" x14ac:dyDescent="0.25">
      <c r="A134" s="1">
        <v>2</v>
      </c>
      <c r="B134" s="12" t="s">
        <v>51</v>
      </c>
      <c r="C134" s="1"/>
      <c r="D134" s="13">
        <v>584</v>
      </c>
    </row>
    <row r="135" spans="1:4" ht="31.5" x14ac:dyDescent="0.25">
      <c r="A135" s="1">
        <v>3</v>
      </c>
      <c r="B135" s="12" t="s">
        <v>52</v>
      </c>
      <c r="C135" s="1"/>
      <c r="D135" s="14">
        <v>432</v>
      </c>
    </row>
    <row r="136" spans="1:4" x14ac:dyDescent="0.25">
      <c r="A136" s="49" t="s">
        <v>53</v>
      </c>
      <c r="B136" s="53"/>
      <c r="C136" s="53"/>
      <c r="D136" s="54"/>
    </row>
    <row r="137" spans="1:4" ht="45" x14ac:dyDescent="0.25">
      <c r="A137" s="1">
        <v>1</v>
      </c>
      <c r="B137" s="9" t="s">
        <v>54</v>
      </c>
      <c r="C137" s="1" t="s">
        <v>55</v>
      </c>
      <c r="D137" s="10">
        <v>1100</v>
      </c>
    </row>
    <row r="138" spans="1:4" ht="60" x14ac:dyDescent="0.25">
      <c r="A138" s="1">
        <v>2</v>
      </c>
      <c r="B138" s="9" t="s">
        <v>56</v>
      </c>
      <c r="C138" s="1" t="s">
        <v>57</v>
      </c>
      <c r="D138" s="10">
        <v>55</v>
      </c>
    </row>
    <row r="139" spans="1:4" ht="45" x14ac:dyDescent="0.25">
      <c r="A139" s="1">
        <v>3</v>
      </c>
      <c r="B139" s="9" t="s">
        <v>58</v>
      </c>
      <c r="C139" s="1" t="s">
        <v>59</v>
      </c>
      <c r="D139" s="10">
        <v>110</v>
      </c>
    </row>
    <row r="140" spans="1:4" ht="30" x14ac:dyDescent="0.25">
      <c r="A140" s="1">
        <v>4</v>
      </c>
      <c r="B140" s="9" t="s">
        <v>60</v>
      </c>
      <c r="C140" s="1" t="s">
        <v>61</v>
      </c>
      <c r="D140" s="10">
        <v>84</v>
      </c>
    </row>
    <row r="141" spans="1:4" ht="45" x14ac:dyDescent="0.25">
      <c r="A141" s="1">
        <v>5</v>
      </c>
      <c r="B141" s="9" t="s">
        <v>62</v>
      </c>
      <c r="C141" s="1" t="s">
        <v>55</v>
      </c>
      <c r="D141" s="10">
        <v>1100</v>
      </c>
    </row>
    <row r="142" spans="1:4" x14ac:dyDescent="0.25">
      <c r="D142" s="46"/>
    </row>
  </sheetData>
  <mergeCells count="19">
    <mergeCell ref="A32:D32"/>
    <mergeCell ref="A5:D5"/>
    <mergeCell ref="A6:D6"/>
    <mergeCell ref="A1:D1"/>
    <mergeCell ref="A130:D130"/>
    <mergeCell ref="A132:D132"/>
    <mergeCell ref="A136:D136"/>
    <mergeCell ref="A89:D89"/>
    <mergeCell ref="A128:A129"/>
    <mergeCell ref="B128:B129"/>
    <mergeCell ref="A69:D69"/>
    <mergeCell ref="A73:D73"/>
    <mergeCell ref="A75:D75"/>
    <mergeCell ref="A85:D85"/>
    <mergeCell ref="A72:D72"/>
    <mergeCell ref="A15:D15"/>
    <mergeCell ref="A4:D4"/>
    <mergeCell ref="A24:D24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17"/>
  <sheetViews>
    <sheetView topLeftCell="A91" workbookViewId="0">
      <selection activeCell="A10" sqref="A10:D117"/>
    </sheetView>
  </sheetViews>
  <sheetFormatPr defaultRowHeight="15" x14ac:dyDescent="0.25"/>
  <sheetData>
    <row r="9" spans="1:4" ht="15.75" thickBot="1" x14ac:dyDescent="0.3"/>
    <row r="10" spans="1:4" ht="111" thickBot="1" x14ac:dyDescent="0.3">
      <c r="A10" s="26" t="s">
        <v>191</v>
      </c>
      <c r="B10" s="40" t="s">
        <v>192</v>
      </c>
      <c r="C10" s="40" t="s">
        <v>193</v>
      </c>
      <c r="D10" s="40" t="s">
        <v>194</v>
      </c>
    </row>
    <row r="11" spans="1:4" ht="16.5" thickBot="1" x14ac:dyDescent="0.3">
      <c r="A11" s="65" t="s">
        <v>63</v>
      </c>
      <c r="B11" s="66"/>
      <c r="C11" s="66"/>
      <c r="D11" s="67"/>
    </row>
    <row r="12" spans="1:4" ht="15.75" x14ac:dyDescent="0.25">
      <c r="A12" s="68" t="s">
        <v>64</v>
      </c>
      <c r="B12" s="69"/>
      <c r="C12" s="69"/>
      <c r="D12" s="70"/>
    </row>
    <row r="13" spans="1:4" ht="16.5" thickBot="1" x14ac:dyDescent="0.3">
      <c r="A13" s="71" t="s">
        <v>65</v>
      </c>
      <c r="B13" s="72"/>
      <c r="C13" s="72"/>
      <c r="D13" s="73"/>
    </row>
    <row r="14" spans="1:4" ht="126.75" thickBot="1" x14ac:dyDescent="0.3">
      <c r="A14" s="63" t="s">
        <v>66</v>
      </c>
      <c r="B14" s="15" t="s">
        <v>67</v>
      </c>
      <c r="C14" s="16" t="s">
        <v>68</v>
      </c>
      <c r="D14" s="17">
        <f>'[1]8 Валка деревьев'!I10</f>
        <v>2212.362247833355</v>
      </c>
    </row>
    <row r="15" spans="1:4" ht="300" thickBot="1" x14ac:dyDescent="0.3">
      <c r="A15" s="64"/>
      <c r="B15" s="15" t="s">
        <v>69</v>
      </c>
      <c r="C15" s="16" t="s">
        <v>6</v>
      </c>
      <c r="D15" s="18">
        <f>'[1]Расчет 1км пробега'!Q11</f>
        <v>36.319041851464441</v>
      </c>
    </row>
    <row r="16" spans="1:4" ht="126.75" thickBot="1" x14ac:dyDescent="0.3">
      <c r="A16" s="63" t="s">
        <v>70</v>
      </c>
      <c r="B16" s="15" t="s">
        <v>71</v>
      </c>
      <c r="C16" s="16" t="s">
        <v>68</v>
      </c>
      <c r="D16" s="17">
        <f>'[1]8 Валка деревьев'!I11</f>
        <v>2654.8346974000265</v>
      </c>
    </row>
    <row r="17" spans="1:4" ht="300" thickBot="1" x14ac:dyDescent="0.3">
      <c r="A17" s="64"/>
      <c r="B17" s="15" t="s">
        <v>69</v>
      </c>
      <c r="C17" s="16" t="s">
        <v>6</v>
      </c>
      <c r="D17" s="18">
        <f>'[1]Расчет 1км пробега'!Q11</f>
        <v>36.319041851464441</v>
      </c>
    </row>
    <row r="18" spans="1:4" ht="142.5" thickBot="1" x14ac:dyDescent="0.3">
      <c r="A18" s="63" t="s">
        <v>72</v>
      </c>
      <c r="B18" s="15" t="s">
        <v>73</v>
      </c>
      <c r="C18" s="16" t="s">
        <v>68</v>
      </c>
      <c r="D18" s="17">
        <f>'[1]8 Валка деревьев'!I12</f>
        <v>0</v>
      </c>
    </row>
    <row r="19" spans="1:4" ht="300" thickBot="1" x14ac:dyDescent="0.3">
      <c r="A19" s="64"/>
      <c r="B19" s="15" t="s">
        <v>69</v>
      </c>
      <c r="C19" s="16" t="s">
        <v>6</v>
      </c>
      <c r="D19" s="18">
        <f>'[1]Расчет 1км пробега'!Q11</f>
        <v>36.319041851464441</v>
      </c>
    </row>
    <row r="20" spans="1:4" ht="142.5" thickBot="1" x14ac:dyDescent="0.3">
      <c r="A20" s="63" t="s">
        <v>74</v>
      </c>
      <c r="B20" s="15" t="s">
        <v>75</v>
      </c>
      <c r="C20" s="16" t="s">
        <v>68</v>
      </c>
      <c r="D20" s="17">
        <f>'[1]8 Валка деревьев'!I13</f>
        <v>11999.640010431471</v>
      </c>
    </row>
    <row r="21" spans="1:4" ht="300" thickBot="1" x14ac:dyDescent="0.3">
      <c r="A21" s="64"/>
      <c r="B21" s="15" t="s">
        <v>69</v>
      </c>
      <c r="C21" s="16" t="s">
        <v>6</v>
      </c>
      <c r="D21" s="19">
        <f>'[1]Расчет 1км пробега'!Q11</f>
        <v>36.319041851464441</v>
      </c>
    </row>
    <row r="22" spans="1:4" ht="15.75" x14ac:dyDescent="0.25">
      <c r="A22" s="68" t="s">
        <v>76</v>
      </c>
      <c r="B22" s="69"/>
      <c r="C22" s="69"/>
      <c r="D22" s="70"/>
    </row>
    <row r="23" spans="1:4" ht="16.5" thickBot="1" x14ac:dyDescent="0.3">
      <c r="A23" s="71" t="s">
        <v>65</v>
      </c>
      <c r="B23" s="72"/>
      <c r="C23" s="72"/>
      <c r="D23" s="73"/>
    </row>
    <row r="24" spans="1:4" ht="126.75" thickBot="1" x14ac:dyDescent="0.3">
      <c r="A24" s="63" t="s">
        <v>77</v>
      </c>
      <c r="B24" s="15" t="s">
        <v>67</v>
      </c>
      <c r="C24" s="16" t="s">
        <v>68</v>
      </c>
      <c r="D24" s="17">
        <f>'[1]8 Валка деревьев'!I15</f>
        <v>13999.580012170047</v>
      </c>
    </row>
    <row r="25" spans="1:4" ht="300" thickBot="1" x14ac:dyDescent="0.3">
      <c r="A25" s="64"/>
      <c r="B25" s="15" t="s">
        <v>69</v>
      </c>
      <c r="C25" s="16" t="s">
        <v>6</v>
      </c>
      <c r="D25" s="18">
        <f>'[1]Расчет 1км пробега'!Q11</f>
        <v>36.319041851464441</v>
      </c>
    </row>
    <row r="26" spans="1:4" ht="126.75" thickBot="1" x14ac:dyDescent="0.3">
      <c r="A26" s="63" t="s">
        <v>78</v>
      </c>
      <c r="B26" s="15" t="s">
        <v>71</v>
      </c>
      <c r="C26" s="16" t="s">
        <v>68</v>
      </c>
      <c r="D26" s="17">
        <f>'[1]8 Валка деревьев'!I16</f>
        <v>15999.520013908626</v>
      </c>
    </row>
    <row r="27" spans="1:4" ht="300" thickBot="1" x14ac:dyDescent="0.3">
      <c r="A27" s="64"/>
      <c r="B27" s="15" t="s">
        <v>69</v>
      </c>
      <c r="C27" s="16" t="s">
        <v>6</v>
      </c>
      <c r="D27" s="18">
        <f>'[1]Расчет 1км пробега'!Q11</f>
        <v>36.319041851464441</v>
      </c>
    </row>
    <row r="28" spans="1:4" ht="142.5" thickBot="1" x14ac:dyDescent="0.3">
      <c r="A28" s="63" t="s">
        <v>79</v>
      </c>
      <c r="B28" s="15" t="s">
        <v>73</v>
      </c>
      <c r="C28" s="16" t="s">
        <v>68</v>
      </c>
      <c r="D28" s="17">
        <f>'[1]8 Валка деревьев'!I17</f>
        <v>5567.5139123988729</v>
      </c>
    </row>
    <row r="29" spans="1:4" ht="300" thickBot="1" x14ac:dyDescent="0.3">
      <c r="A29" s="64"/>
      <c r="B29" s="15" t="s">
        <v>69</v>
      </c>
      <c r="C29" s="16" t="s">
        <v>6</v>
      </c>
      <c r="D29" s="18">
        <f>'[1]Расчет 1км пробега'!Q11</f>
        <v>36.319041851464441</v>
      </c>
    </row>
    <row r="30" spans="1:4" ht="142.5" thickBot="1" x14ac:dyDescent="0.3">
      <c r="A30" s="63" t="s">
        <v>80</v>
      </c>
      <c r="B30" s="15" t="s">
        <v>75</v>
      </c>
      <c r="C30" s="16" t="s">
        <v>68</v>
      </c>
      <c r="D30" s="17">
        <f>'[1]8 Валка деревьев'!I18</f>
        <v>9279.1898539981212</v>
      </c>
    </row>
    <row r="31" spans="1:4" ht="300" thickBot="1" x14ac:dyDescent="0.3">
      <c r="A31" s="64"/>
      <c r="B31" s="15" t="s">
        <v>69</v>
      </c>
      <c r="C31" s="20" t="s">
        <v>6</v>
      </c>
      <c r="D31" s="18">
        <f>'[1]Расчет 1км пробега'!Q11</f>
        <v>36.319041851464441</v>
      </c>
    </row>
    <row r="32" spans="1:4" ht="16.5" thickBot="1" x14ac:dyDescent="0.3">
      <c r="A32" s="65" t="s">
        <v>81</v>
      </c>
      <c r="B32" s="66"/>
      <c r="C32" s="66"/>
      <c r="D32" s="67"/>
    </row>
    <row r="33" spans="1:4" ht="237" thickBot="1" x14ac:dyDescent="0.3">
      <c r="A33" s="63" t="s">
        <v>82</v>
      </c>
      <c r="B33" s="15" t="s">
        <v>83</v>
      </c>
      <c r="C33" s="21" t="s">
        <v>84</v>
      </c>
      <c r="D33" s="17">
        <f>'[1]8 Валка деревьев'!I19</f>
        <v>11135.027824797746</v>
      </c>
    </row>
    <row r="34" spans="1:4" ht="300" thickBot="1" x14ac:dyDescent="0.3">
      <c r="A34" s="64"/>
      <c r="B34" s="22" t="s">
        <v>69</v>
      </c>
      <c r="C34" s="20" t="s">
        <v>6</v>
      </c>
      <c r="D34" s="23">
        <f>'[1]Расчет 1км пробега'!Q11</f>
        <v>36.319041851464441</v>
      </c>
    </row>
    <row r="35" spans="1:4" ht="16.5" thickBot="1" x14ac:dyDescent="0.3">
      <c r="A35" s="65" t="s">
        <v>85</v>
      </c>
      <c r="B35" s="66"/>
      <c r="C35" s="66"/>
      <c r="D35" s="67"/>
    </row>
    <row r="36" spans="1:4" ht="78.75" x14ac:dyDescent="0.25">
      <c r="A36" s="63" t="s">
        <v>86</v>
      </c>
      <c r="B36" s="24" t="s">
        <v>87</v>
      </c>
      <c r="C36" s="75" t="s">
        <v>5</v>
      </c>
      <c r="D36" s="76">
        <f>'[1]8 Валка деревьев'!I20</f>
        <v>0</v>
      </c>
    </row>
    <row r="37" spans="1:4" ht="16.5" thickBot="1" x14ac:dyDescent="0.3">
      <c r="A37" s="74"/>
      <c r="B37" s="15" t="s">
        <v>88</v>
      </c>
      <c r="C37" s="64"/>
      <c r="D37" s="77"/>
    </row>
    <row r="38" spans="1:4" ht="300" thickBot="1" x14ac:dyDescent="0.3">
      <c r="A38" s="64"/>
      <c r="B38" s="22" t="s">
        <v>69</v>
      </c>
      <c r="C38" s="20" t="s">
        <v>6</v>
      </c>
      <c r="D38" s="25">
        <f>'[1]Расчет 1км пробега'!Q11</f>
        <v>36.319041851464441</v>
      </c>
    </row>
    <row r="39" spans="1:4" ht="78.75" x14ac:dyDescent="0.25">
      <c r="A39" s="63" t="s">
        <v>89</v>
      </c>
      <c r="B39" s="24" t="s">
        <v>87</v>
      </c>
      <c r="C39" s="75" t="s">
        <v>5</v>
      </c>
      <c r="D39" s="76" t="str">
        <f>'[1]8 Валка деревьев'!I21</f>
        <v>Е. В. Демидова</v>
      </c>
    </row>
    <row r="40" spans="1:4" ht="32.25" thickBot="1" x14ac:dyDescent="0.3">
      <c r="A40" s="74"/>
      <c r="B40" s="15" t="s">
        <v>90</v>
      </c>
      <c r="C40" s="64"/>
      <c r="D40" s="77"/>
    </row>
    <row r="41" spans="1:4" ht="300" thickBot="1" x14ac:dyDescent="0.3">
      <c r="A41" s="64"/>
      <c r="B41" s="22" t="s">
        <v>69</v>
      </c>
      <c r="C41" s="20" t="s">
        <v>6</v>
      </c>
      <c r="D41" s="26">
        <f>'[1]Расчет 1км пробега'!Q11</f>
        <v>36.319041851464441</v>
      </c>
    </row>
    <row r="42" spans="1:4" ht="16.5" thickBot="1" x14ac:dyDescent="0.3">
      <c r="A42" s="65" t="s">
        <v>91</v>
      </c>
      <c r="B42" s="66"/>
      <c r="C42" s="66"/>
      <c r="D42" s="67"/>
    </row>
    <row r="43" spans="1:4" ht="174" thickBot="1" x14ac:dyDescent="0.3">
      <c r="A43" s="63" t="s">
        <v>92</v>
      </c>
      <c r="B43" s="15" t="s">
        <v>93</v>
      </c>
      <c r="C43" s="16" t="s">
        <v>94</v>
      </c>
      <c r="D43" s="17">
        <f>'[1]7 Предоставление техники'!J9</f>
        <v>4044.2542669710283</v>
      </c>
    </row>
    <row r="44" spans="1:4" ht="300" thickBot="1" x14ac:dyDescent="0.3">
      <c r="A44" s="78"/>
      <c r="B44" s="15" t="s">
        <v>69</v>
      </c>
      <c r="C44" s="16" t="s">
        <v>6</v>
      </c>
      <c r="D44" s="18">
        <f>'[1]Расчет 1км пробега'!Q22</f>
        <v>1726.9524871975686</v>
      </c>
    </row>
    <row r="45" spans="1:4" ht="142.5" thickBot="1" x14ac:dyDescent="0.3">
      <c r="A45" s="79" t="s">
        <v>95</v>
      </c>
      <c r="B45" s="27" t="s">
        <v>96</v>
      </c>
      <c r="C45" s="28" t="s">
        <v>94</v>
      </c>
      <c r="D45" s="29">
        <f>'[1]7 Предоставление техники'!J10</f>
        <v>3414.8208835412024</v>
      </c>
    </row>
    <row r="46" spans="1:4" ht="300" thickBot="1" x14ac:dyDescent="0.3">
      <c r="A46" s="80"/>
      <c r="B46" s="27" t="s">
        <v>69</v>
      </c>
      <c r="C46" s="28" t="s">
        <v>6</v>
      </c>
      <c r="D46" s="30">
        <f>'[1]Расчет 1км пробега'!Q22</f>
        <v>1726.9524871975686</v>
      </c>
    </row>
    <row r="47" spans="1:4" ht="158.25" thickBot="1" x14ac:dyDescent="0.3">
      <c r="A47" s="79" t="s">
        <v>97</v>
      </c>
      <c r="B47" s="27" t="s">
        <v>98</v>
      </c>
      <c r="C47" s="28" t="s">
        <v>94</v>
      </c>
      <c r="D47" s="29">
        <f>'[1]7 Предоставление техники'!J11</f>
        <v>2095.4624096937478</v>
      </c>
    </row>
    <row r="48" spans="1:4" ht="300" thickBot="1" x14ac:dyDescent="0.3">
      <c r="A48" s="80"/>
      <c r="B48" s="27" t="s">
        <v>69</v>
      </c>
      <c r="C48" s="28" t="s">
        <v>6</v>
      </c>
      <c r="D48" s="30">
        <f>'[1]Расчет 1км пробега'!Q22</f>
        <v>1726.9524871975686</v>
      </c>
    </row>
    <row r="49" spans="1:4" ht="158.25" thickBot="1" x14ac:dyDescent="0.3">
      <c r="A49" s="63" t="s">
        <v>99</v>
      </c>
      <c r="B49" s="27" t="s">
        <v>100</v>
      </c>
      <c r="C49" s="28" t="s">
        <v>94</v>
      </c>
      <c r="D49" s="29">
        <f>'[1]7 Предоставление техники'!J12</f>
        <v>2154.6762771005247</v>
      </c>
    </row>
    <row r="50" spans="1:4" ht="300" thickBot="1" x14ac:dyDescent="0.3">
      <c r="A50" s="78"/>
      <c r="B50" s="15" t="s">
        <v>69</v>
      </c>
      <c r="C50" s="16" t="s">
        <v>6</v>
      </c>
      <c r="D50" s="18">
        <f>'[1]Расчет 1км пробега'!Q13</f>
        <v>475.50754154202281</v>
      </c>
    </row>
    <row r="51" spans="1:4" ht="158.25" thickBot="1" x14ac:dyDescent="0.3">
      <c r="A51" s="63" t="s">
        <v>101</v>
      </c>
      <c r="B51" s="15" t="s">
        <v>102</v>
      </c>
      <c r="C51" s="16" t="s">
        <v>94</v>
      </c>
      <c r="D51" s="17">
        <f>'[1]7 Предоставление техники'!J13</f>
        <v>1774.3445747974945</v>
      </c>
    </row>
    <row r="52" spans="1:4" ht="300" thickBot="1" x14ac:dyDescent="0.3">
      <c r="A52" s="78"/>
      <c r="B52" s="15" t="s">
        <v>69</v>
      </c>
      <c r="C52" s="16" t="s">
        <v>6</v>
      </c>
      <c r="D52" s="18">
        <f>'[1]Расчет 1км пробега'!Q13</f>
        <v>475.50754154202281</v>
      </c>
    </row>
    <row r="53" spans="1:4" ht="158.25" thickBot="1" x14ac:dyDescent="0.3">
      <c r="A53" s="63" t="s">
        <v>103</v>
      </c>
      <c r="B53" s="15" t="s">
        <v>104</v>
      </c>
      <c r="C53" s="16" t="s">
        <v>94</v>
      </c>
      <c r="D53" s="17">
        <f>'[1]7 Предоставление техники'!J14</f>
        <v>2719.4232519153388</v>
      </c>
    </row>
    <row r="54" spans="1:4" ht="300" thickBot="1" x14ac:dyDescent="0.3">
      <c r="A54" s="78"/>
      <c r="B54" s="15" t="s">
        <v>69</v>
      </c>
      <c r="C54" s="16" t="s">
        <v>6</v>
      </c>
      <c r="D54" s="18">
        <f>'[1]Расчет 1км пробега'!Q13</f>
        <v>475.50754154202281</v>
      </c>
    </row>
    <row r="55" spans="1:4" ht="63.75" thickBot="1" x14ac:dyDescent="0.3">
      <c r="A55" s="63" t="s">
        <v>105</v>
      </c>
      <c r="B55" s="15" t="s">
        <v>106</v>
      </c>
      <c r="C55" s="16" t="s">
        <v>94</v>
      </c>
      <c r="D55" s="17">
        <f>'[1]7 Предоставление техники'!J15</f>
        <v>2039.340115445352</v>
      </c>
    </row>
    <row r="56" spans="1:4" ht="300" thickBot="1" x14ac:dyDescent="0.3">
      <c r="A56" s="78"/>
      <c r="B56" s="15" t="s">
        <v>69</v>
      </c>
      <c r="C56" s="16" t="s">
        <v>6</v>
      </c>
      <c r="D56" s="31"/>
    </row>
    <row r="57" spans="1:4" ht="63.75" thickBot="1" x14ac:dyDescent="0.3">
      <c r="A57" s="63" t="s">
        <v>107</v>
      </c>
      <c r="B57" s="15" t="s">
        <v>108</v>
      </c>
      <c r="C57" s="16" t="s">
        <v>94</v>
      </c>
      <c r="D57" s="17">
        <f>'[1]7 Предоставление техники'!J16</f>
        <v>2506.5461202174079</v>
      </c>
    </row>
    <row r="58" spans="1:4" ht="300" thickBot="1" x14ac:dyDescent="0.3">
      <c r="A58" s="78"/>
      <c r="B58" s="15" t="s">
        <v>69</v>
      </c>
      <c r="C58" s="16" t="s">
        <v>6</v>
      </c>
      <c r="D58" s="31"/>
    </row>
    <row r="59" spans="1:4" ht="63.75" thickBot="1" x14ac:dyDescent="0.3">
      <c r="A59" s="63" t="s">
        <v>109</v>
      </c>
      <c r="B59" s="15" t="s">
        <v>110</v>
      </c>
      <c r="C59" s="16" t="s">
        <v>94</v>
      </c>
      <c r="D59" s="17">
        <f>'[1]7 Предоставление техники'!J17</f>
        <v>2444.5867573914338</v>
      </c>
    </row>
    <row r="60" spans="1:4" ht="300" thickBot="1" x14ac:dyDescent="0.3">
      <c r="A60" s="78"/>
      <c r="B60" s="15" t="s">
        <v>69</v>
      </c>
      <c r="C60" s="16" t="s">
        <v>6</v>
      </c>
      <c r="D60" s="31"/>
    </row>
    <row r="61" spans="1:4" ht="63.75" thickBot="1" x14ac:dyDescent="0.3">
      <c r="A61" s="63" t="s">
        <v>111</v>
      </c>
      <c r="B61" s="15" t="s">
        <v>112</v>
      </c>
      <c r="C61" s="16" t="s">
        <v>94</v>
      </c>
      <c r="D61" s="17">
        <f>'[1]7 Предоставление техники'!J18</f>
        <v>3190.1413807513118</v>
      </c>
    </row>
    <row r="62" spans="1:4" ht="300" thickBot="1" x14ac:dyDescent="0.3">
      <c r="A62" s="78"/>
      <c r="B62" s="15" t="s">
        <v>69</v>
      </c>
      <c r="C62" s="16" t="s">
        <v>6</v>
      </c>
      <c r="D62" s="31"/>
    </row>
    <row r="63" spans="1:4" ht="63.75" thickBot="1" x14ac:dyDescent="0.3">
      <c r="A63" s="63" t="s">
        <v>113</v>
      </c>
      <c r="B63" s="15" t="s">
        <v>114</v>
      </c>
      <c r="C63" s="16" t="s">
        <v>94</v>
      </c>
      <c r="D63" s="17">
        <f>'[1]7 Предоставление техники'!J19</f>
        <v>3166.5035218914604</v>
      </c>
    </row>
    <row r="64" spans="1:4" ht="300" thickBot="1" x14ac:dyDescent="0.3">
      <c r="A64" s="78"/>
      <c r="B64" s="15" t="s">
        <v>69</v>
      </c>
      <c r="C64" s="16" t="s">
        <v>6</v>
      </c>
      <c r="D64" s="31"/>
    </row>
    <row r="65" spans="1:4" ht="95.25" thickBot="1" x14ac:dyDescent="0.3">
      <c r="A65" s="63" t="s">
        <v>115</v>
      </c>
      <c r="B65" s="15" t="s">
        <v>116</v>
      </c>
      <c r="C65" s="16" t="s">
        <v>94</v>
      </c>
      <c r="D65" s="17">
        <f>'[1]7 Предоставление техники'!J20</f>
        <v>783.54508171692896</v>
      </c>
    </row>
    <row r="66" spans="1:4" ht="300" thickBot="1" x14ac:dyDescent="0.3">
      <c r="A66" s="78"/>
      <c r="B66" s="15" t="s">
        <v>69</v>
      </c>
      <c r="C66" s="16" t="s">
        <v>6</v>
      </c>
      <c r="D66" s="18">
        <f>'[1]Расчет 1км пробега'!Q11</f>
        <v>36.319041851464441</v>
      </c>
    </row>
    <row r="67" spans="1:4" ht="142.5" thickBot="1" x14ac:dyDescent="0.3">
      <c r="A67" s="63" t="s">
        <v>117</v>
      </c>
      <c r="B67" s="15" t="s">
        <v>118</v>
      </c>
      <c r="C67" s="16" t="s">
        <v>94</v>
      </c>
      <c r="D67" s="32">
        <f>'[1]7 Предоставление техники'!J21</f>
        <v>2723.9793900859768</v>
      </c>
    </row>
    <row r="68" spans="1:4" ht="300" thickBot="1" x14ac:dyDescent="0.3">
      <c r="A68" s="78"/>
      <c r="B68" s="15" t="s">
        <v>69</v>
      </c>
      <c r="C68" s="16" t="s">
        <v>6</v>
      </c>
      <c r="D68" s="33">
        <f>'[1]Расчет 1км пробега'!Q11</f>
        <v>36.319041851464441</v>
      </c>
    </row>
    <row r="69" spans="1:4" ht="79.5" thickBot="1" x14ac:dyDescent="0.3">
      <c r="A69" s="63" t="s">
        <v>117</v>
      </c>
      <c r="B69" s="15" t="s">
        <v>119</v>
      </c>
      <c r="C69" s="16" t="s">
        <v>94</v>
      </c>
      <c r="D69" s="17">
        <f>'[1]7 Предоставление техники'!J22</f>
        <v>3662.701619984246</v>
      </c>
    </row>
    <row r="70" spans="1:4" ht="300" thickBot="1" x14ac:dyDescent="0.3">
      <c r="A70" s="78"/>
      <c r="B70" s="15" t="s">
        <v>69</v>
      </c>
      <c r="C70" s="16" t="s">
        <v>6</v>
      </c>
      <c r="D70" s="18">
        <f>'[1]Расчет 1км пробега'!Q21</f>
        <v>231.37990073565476</v>
      </c>
    </row>
    <row r="71" spans="1:4" ht="95.25" thickBot="1" x14ac:dyDescent="0.3">
      <c r="A71" s="63" t="s">
        <v>120</v>
      </c>
      <c r="B71" s="15" t="s">
        <v>121</v>
      </c>
      <c r="C71" s="16" t="s">
        <v>94</v>
      </c>
      <c r="D71" s="17">
        <f>'[1]7 Предоставление техники'!J23</f>
        <v>610.91580255026236</v>
      </c>
    </row>
    <row r="72" spans="1:4" ht="300" thickBot="1" x14ac:dyDescent="0.3">
      <c r="A72" s="78"/>
      <c r="B72" s="15" t="s">
        <v>69</v>
      </c>
      <c r="C72" s="16" t="s">
        <v>6</v>
      </c>
      <c r="D72" s="18">
        <f>'[1]Расчет 1км пробега'!Q21</f>
        <v>231.37990073565476</v>
      </c>
    </row>
    <row r="73" spans="1:4" ht="47.25" x14ac:dyDescent="0.25">
      <c r="A73" s="63" t="s">
        <v>122</v>
      </c>
      <c r="B73" s="24" t="s">
        <v>123</v>
      </c>
      <c r="C73" s="75" t="s">
        <v>94</v>
      </c>
      <c r="D73" s="76">
        <f>'[1]7 Предоставление техники'!J24</f>
        <v>1931.4177216719531</v>
      </c>
    </row>
    <row r="74" spans="1:4" ht="48" thickBot="1" x14ac:dyDescent="0.3">
      <c r="A74" s="74"/>
      <c r="B74" s="15" t="s">
        <v>124</v>
      </c>
      <c r="C74" s="64"/>
      <c r="D74" s="64"/>
    </row>
    <row r="75" spans="1:4" ht="300" thickBot="1" x14ac:dyDescent="0.3">
      <c r="A75" s="78"/>
      <c r="B75" s="15" t="s">
        <v>69</v>
      </c>
      <c r="C75" s="16" t="s">
        <v>6</v>
      </c>
      <c r="D75" s="18">
        <f>'[1]Расчет 1км пробега'!Q12</f>
        <v>721.05662375034331</v>
      </c>
    </row>
    <row r="76" spans="1:4" ht="158.25" thickBot="1" x14ac:dyDescent="0.3">
      <c r="A76" s="63" t="s">
        <v>125</v>
      </c>
      <c r="B76" s="15" t="s">
        <v>126</v>
      </c>
      <c r="C76" s="16" t="s">
        <v>94</v>
      </c>
      <c r="D76" s="17">
        <f>'[1]7 Предоставление техники'!J25</f>
        <v>4351.3134182194044</v>
      </c>
    </row>
    <row r="77" spans="1:4" ht="300" thickBot="1" x14ac:dyDescent="0.3">
      <c r="A77" s="78"/>
      <c r="B77" s="15" t="s">
        <v>69</v>
      </c>
      <c r="C77" s="16" t="s">
        <v>6</v>
      </c>
      <c r="D77" s="18">
        <f>'[1]Расчет 1км пробега'!Q19</f>
        <v>206.29792707482994</v>
      </c>
    </row>
    <row r="78" spans="1:4" ht="78.75" x14ac:dyDescent="0.25">
      <c r="A78" s="63" t="s">
        <v>127</v>
      </c>
      <c r="B78" s="24" t="s">
        <v>128</v>
      </c>
      <c r="C78" s="75" t="s">
        <v>94</v>
      </c>
      <c r="D78" s="76">
        <f>'[1]7 Предоставление техники'!J26</f>
        <v>8996.9225058776701</v>
      </c>
    </row>
    <row r="79" spans="1:4" ht="48" thickBot="1" x14ac:dyDescent="0.3">
      <c r="A79" s="74"/>
      <c r="B79" s="15" t="s">
        <v>129</v>
      </c>
      <c r="C79" s="64"/>
      <c r="D79" s="64"/>
    </row>
    <row r="80" spans="1:4" ht="300" thickBot="1" x14ac:dyDescent="0.3">
      <c r="A80" s="78"/>
      <c r="B80" s="15" t="s">
        <v>69</v>
      </c>
      <c r="C80" s="16" t="s">
        <v>6</v>
      </c>
      <c r="D80" s="30">
        <f>'[1]Расчет 1км пробега'!Q13</f>
        <v>475.50754154202281</v>
      </c>
    </row>
    <row r="81" spans="1:4" ht="78.75" x14ac:dyDescent="0.25">
      <c r="A81" s="63" t="s">
        <v>130</v>
      </c>
      <c r="B81" s="24" t="s">
        <v>131</v>
      </c>
      <c r="C81" s="75" t="s">
        <v>94</v>
      </c>
      <c r="D81" s="76">
        <f>'[1]7 Предоставление техники'!J27</f>
        <v>13036.528330562996</v>
      </c>
    </row>
    <row r="82" spans="1:4" ht="48" thickBot="1" x14ac:dyDescent="0.3">
      <c r="A82" s="74"/>
      <c r="B82" s="15" t="s">
        <v>129</v>
      </c>
      <c r="C82" s="64"/>
      <c r="D82" s="64"/>
    </row>
    <row r="83" spans="1:4" ht="300" thickBot="1" x14ac:dyDescent="0.3">
      <c r="A83" s="78"/>
      <c r="B83" s="15" t="s">
        <v>69</v>
      </c>
      <c r="C83" s="16" t="s">
        <v>6</v>
      </c>
      <c r="D83" s="30">
        <f>'[1]Расчет 1км пробега'!Q23</f>
        <v>0</v>
      </c>
    </row>
    <row r="84" spans="1:4" ht="78.75" x14ac:dyDescent="0.25">
      <c r="A84" s="63" t="s">
        <v>132</v>
      </c>
      <c r="B84" s="24" t="s">
        <v>133</v>
      </c>
      <c r="C84" s="75" t="s">
        <v>94</v>
      </c>
      <c r="D84" s="76">
        <f>'[1]7 Предоставление техники'!J28</f>
        <v>2221.378797471843</v>
      </c>
    </row>
    <row r="85" spans="1:4" ht="48" thickBot="1" x14ac:dyDescent="0.3">
      <c r="A85" s="74"/>
      <c r="B85" s="15" t="s">
        <v>134</v>
      </c>
      <c r="C85" s="64"/>
      <c r="D85" s="64"/>
    </row>
    <row r="86" spans="1:4" ht="300" thickBot="1" x14ac:dyDescent="0.3">
      <c r="A86" s="78"/>
      <c r="B86" s="15" t="s">
        <v>69</v>
      </c>
      <c r="C86" s="16" t="s">
        <v>6</v>
      </c>
      <c r="D86" s="18">
        <f>'[1]Расчет 1км пробега'!Q14</f>
        <v>273.29756196137197</v>
      </c>
    </row>
    <row r="87" spans="1:4" ht="94.5" x14ac:dyDescent="0.25">
      <c r="A87" s="63" t="s">
        <v>135</v>
      </c>
      <c r="B87" s="24" t="s">
        <v>136</v>
      </c>
      <c r="C87" s="75" t="s">
        <v>94</v>
      </c>
      <c r="D87" s="76">
        <f>'[1]7 Предоставление техники'!J29</f>
        <v>0</v>
      </c>
    </row>
    <row r="88" spans="1:4" ht="48" thickBot="1" x14ac:dyDescent="0.3">
      <c r="A88" s="74"/>
      <c r="B88" s="15" t="s">
        <v>137</v>
      </c>
      <c r="C88" s="64"/>
      <c r="D88" s="64"/>
    </row>
    <row r="89" spans="1:4" ht="300" thickBot="1" x14ac:dyDescent="0.3">
      <c r="A89" s="78"/>
      <c r="B89" s="15" t="s">
        <v>69</v>
      </c>
      <c r="C89" s="16" t="s">
        <v>6</v>
      </c>
      <c r="D89" s="30">
        <f>'[1]Расчет 1км пробега'!Q22</f>
        <v>1726.9524871975686</v>
      </c>
    </row>
    <row r="90" spans="1:4" ht="189.75" thickBot="1" x14ac:dyDescent="0.3">
      <c r="A90" s="63" t="s">
        <v>138</v>
      </c>
      <c r="B90" s="15" t="s">
        <v>139</v>
      </c>
      <c r="C90" s="16" t="s">
        <v>94</v>
      </c>
      <c r="D90" s="17">
        <f>'[1]7 Предоставление техники'!J30</f>
        <v>0</v>
      </c>
    </row>
    <row r="91" spans="1:4" ht="300" thickBot="1" x14ac:dyDescent="0.3">
      <c r="A91" s="78"/>
      <c r="B91" s="15" t="s">
        <v>69</v>
      </c>
      <c r="C91" s="16" t="s">
        <v>6</v>
      </c>
      <c r="D91" s="33">
        <f>'[1]Расчет 1км пробега'!Q24</f>
        <v>0</v>
      </c>
    </row>
    <row r="92" spans="1:4" ht="16.5" thickBot="1" x14ac:dyDescent="0.3">
      <c r="A92" s="65" t="s">
        <v>140</v>
      </c>
      <c r="B92" s="66"/>
      <c r="C92" s="66"/>
      <c r="D92" s="70"/>
    </row>
    <row r="93" spans="1:4" ht="158.25" thickBot="1" x14ac:dyDescent="0.3">
      <c r="A93" s="63" t="s">
        <v>141</v>
      </c>
      <c r="B93" s="15" t="s">
        <v>142</v>
      </c>
      <c r="C93" s="34" t="s">
        <v>94</v>
      </c>
      <c r="D93" s="26">
        <f>'[1]6 Мероприятия, демонтаж'!J9</f>
        <v>4387.444218496913</v>
      </c>
    </row>
    <row r="94" spans="1:4" ht="252.75" thickBot="1" x14ac:dyDescent="0.3">
      <c r="A94" s="78"/>
      <c r="B94" s="15" t="s">
        <v>143</v>
      </c>
      <c r="C94" s="16" t="s">
        <v>6</v>
      </c>
      <c r="D94" s="23">
        <f>'[1]Расчет 1км пробега'!Q11</f>
        <v>36.319041851464441</v>
      </c>
    </row>
    <row r="95" spans="1:4" ht="16.5" thickBot="1" x14ac:dyDescent="0.3">
      <c r="A95" s="65" t="s">
        <v>144</v>
      </c>
      <c r="B95" s="66"/>
      <c r="C95" s="66"/>
      <c r="D95" s="67"/>
    </row>
    <row r="96" spans="1:4" ht="16.5" thickBot="1" x14ac:dyDescent="0.3">
      <c r="A96" s="65" t="s">
        <v>145</v>
      </c>
      <c r="B96" s="66"/>
      <c r="C96" s="66"/>
      <c r="D96" s="67"/>
    </row>
    <row r="97" spans="1:4" ht="189.75" thickBot="1" x14ac:dyDescent="0.3">
      <c r="A97" s="35" t="s">
        <v>146</v>
      </c>
      <c r="B97" s="15" t="s">
        <v>147</v>
      </c>
      <c r="C97" s="16" t="s">
        <v>94</v>
      </c>
      <c r="D97" s="17">
        <f>'[1]6 Мероприятия, демонтаж'!J10</f>
        <v>0</v>
      </c>
    </row>
    <row r="98" spans="1:4" ht="16.5" thickBot="1" x14ac:dyDescent="0.3">
      <c r="A98" s="65" t="s">
        <v>148</v>
      </c>
      <c r="B98" s="66"/>
      <c r="C98" s="66"/>
      <c r="D98" s="67"/>
    </row>
    <row r="99" spans="1:4" ht="32.25" thickBot="1" x14ac:dyDescent="0.3">
      <c r="A99" s="63" t="s">
        <v>149</v>
      </c>
      <c r="B99" s="85" t="s">
        <v>150</v>
      </c>
      <c r="C99" s="16" t="s">
        <v>6</v>
      </c>
      <c r="D99" s="30">
        <f>'[1]Расчет 1км пробега'!Q16</f>
        <v>141.71243618977505</v>
      </c>
    </row>
    <row r="100" spans="1:4" ht="32.25" thickBot="1" x14ac:dyDescent="0.3">
      <c r="A100" s="64"/>
      <c r="B100" s="84"/>
      <c r="C100" s="21" t="s">
        <v>94</v>
      </c>
      <c r="D100" s="36">
        <f>'[1]3Мат затраты по технике'!Z16</f>
        <v>2902.0195253573947</v>
      </c>
    </row>
    <row r="101" spans="1:4" ht="78.75" x14ac:dyDescent="0.25">
      <c r="A101" s="63" t="s">
        <v>151</v>
      </c>
      <c r="B101" s="24" t="s">
        <v>152</v>
      </c>
      <c r="C101" s="75" t="s">
        <v>6</v>
      </c>
      <c r="D101" s="81">
        <f>'[1]Расчет 1км пробега'!Q17</f>
        <v>20.698033080420444</v>
      </c>
    </row>
    <row r="102" spans="1:4" ht="15.75" thickBot="1" x14ac:dyDescent="0.3">
      <c r="A102" s="74"/>
      <c r="B102" s="83" t="s">
        <v>153</v>
      </c>
      <c r="C102" s="64"/>
      <c r="D102" s="82"/>
    </row>
    <row r="103" spans="1:4" ht="32.25" thickBot="1" x14ac:dyDescent="0.3">
      <c r="A103" s="64"/>
      <c r="B103" s="84"/>
      <c r="C103" s="37" t="s">
        <v>94</v>
      </c>
      <c r="D103" s="38">
        <f>'[1]3Мат затраты по технике'!Z17</f>
        <v>1837.4465978571432</v>
      </c>
    </row>
    <row r="104" spans="1:4" ht="78.75" x14ac:dyDescent="0.25">
      <c r="A104" s="63" t="s">
        <v>154</v>
      </c>
      <c r="B104" s="24" t="s">
        <v>155</v>
      </c>
      <c r="C104" s="75" t="s">
        <v>6</v>
      </c>
      <c r="D104" s="81">
        <f>'[1]Расчет 1км пробега'!Q18</f>
        <v>213.4796640827301</v>
      </c>
    </row>
    <row r="105" spans="1:4" ht="15.75" thickBot="1" x14ac:dyDescent="0.3">
      <c r="A105" s="74"/>
      <c r="B105" s="83" t="s">
        <v>156</v>
      </c>
      <c r="C105" s="64"/>
      <c r="D105" s="82"/>
    </row>
    <row r="106" spans="1:4" ht="32.25" thickBot="1" x14ac:dyDescent="0.3">
      <c r="A106" s="64"/>
      <c r="B106" s="84"/>
      <c r="C106" s="37" t="s">
        <v>94</v>
      </c>
      <c r="D106" s="38">
        <f>'[1]3Мат затраты по технике'!Z18</f>
        <v>0</v>
      </c>
    </row>
    <row r="107" spans="1:4" ht="78.75" x14ac:dyDescent="0.25">
      <c r="A107" s="63" t="s">
        <v>157</v>
      </c>
      <c r="B107" s="24" t="s">
        <v>158</v>
      </c>
      <c r="C107" s="75" t="s">
        <v>6</v>
      </c>
      <c r="D107" s="81">
        <f>'[1]Расчет 1км пробега'!Q20</f>
        <v>283.9498364138766</v>
      </c>
    </row>
    <row r="108" spans="1:4" ht="15.75" thickBot="1" x14ac:dyDescent="0.3">
      <c r="A108" s="74"/>
      <c r="B108" s="83" t="s">
        <v>159</v>
      </c>
      <c r="C108" s="64"/>
      <c r="D108" s="82"/>
    </row>
    <row r="109" spans="1:4" ht="32.25" thickBot="1" x14ac:dyDescent="0.3">
      <c r="A109" s="64"/>
      <c r="B109" s="84"/>
      <c r="C109" s="16" t="s">
        <v>94</v>
      </c>
      <c r="D109" s="30">
        <f>'[1]3Мат затраты по технике'!Z26</f>
        <v>710.87696551724127</v>
      </c>
    </row>
    <row r="110" spans="1:4" ht="32.25" thickBot="1" x14ac:dyDescent="0.3">
      <c r="A110" s="63" t="s">
        <v>160</v>
      </c>
      <c r="B110" s="85" t="s">
        <v>161</v>
      </c>
      <c r="C110" s="16" t="s">
        <v>6</v>
      </c>
      <c r="D110" s="33">
        <f>'[1]Расчет 1км пробега'!Q15</f>
        <v>139.7963584301163</v>
      </c>
    </row>
    <row r="111" spans="1:4" ht="32.25" thickBot="1" x14ac:dyDescent="0.3">
      <c r="A111" s="64"/>
      <c r="B111" s="84"/>
      <c r="C111" s="16" t="s">
        <v>94</v>
      </c>
      <c r="D111" s="39" t="s">
        <v>162</v>
      </c>
    </row>
    <row r="112" spans="1:4" x14ac:dyDescent="0.25">
      <c r="A112" s="63" t="s">
        <v>160</v>
      </c>
      <c r="B112" s="86" t="s">
        <v>163</v>
      </c>
      <c r="C112" s="75" t="s">
        <v>6</v>
      </c>
      <c r="D112" s="81">
        <f>'[1]Расчет 1км пробега'!Q11</f>
        <v>36.319041851464441</v>
      </c>
    </row>
    <row r="113" spans="1:4" ht="15.75" thickBot="1" x14ac:dyDescent="0.3">
      <c r="A113" s="64"/>
      <c r="B113" s="87"/>
      <c r="C113" s="64"/>
      <c r="D113" s="64"/>
    </row>
    <row r="114" spans="1:4" ht="16.5" thickBot="1" x14ac:dyDescent="0.3">
      <c r="A114" s="65" t="s">
        <v>164</v>
      </c>
      <c r="B114" s="66"/>
      <c r="C114" s="66"/>
      <c r="D114" s="67"/>
    </row>
    <row r="115" spans="1:4" ht="409.6" thickBot="1" x14ac:dyDescent="0.3">
      <c r="A115" s="35" t="s">
        <v>165</v>
      </c>
      <c r="B115" s="15" t="s">
        <v>166</v>
      </c>
      <c r="C115" s="16" t="s">
        <v>94</v>
      </c>
      <c r="D115" s="17">
        <f>'[1]6 Мероприятия, демонтаж'!J11</f>
        <v>0</v>
      </c>
    </row>
    <row r="116" spans="1:4" ht="363" thickBot="1" x14ac:dyDescent="0.3">
      <c r="A116" s="35" t="s">
        <v>167</v>
      </c>
      <c r="B116" s="15" t="s">
        <v>168</v>
      </c>
      <c r="C116" s="16" t="s">
        <v>6</v>
      </c>
      <c r="D116" s="18">
        <f>'[1]Расчет 1км пробега'!Q11</f>
        <v>36.319041851464441</v>
      </c>
    </row>
    <row r="117" spans="1:4" ht="189.75" thickBot="1" x14ac:dyDescent="0.3">
      <c r="A117" s="35" t="s">
        <v>169</v>
      </c>
      <c r="B117" s="15" t="s">
        <v>170</v>
      </c>
      <c r="C117" s="16" t="s">
        <v>6</v>
      </c>
      <c r="D117" s="18">
        <f>'[1]Расчет 1км пробега'!Q22</f>
        <v>1726.9524871975686</v>
      </c>
    </row>
  </sheetData>
  <mergeCells count="81">
    <mergeCell ref="A114:D114"/>
    <mergeCell ref="A110:A111"/>
    <mergeCell ref="B110:B111"/>
    <mergeCell ref="A112:A113"/>
    <mergeCell ref="B112:B113"/>
    <mergeCell ref="C112:C113"/>
    <mergeCell ref="D112:D113"/>
    <mergeCell ref="A104:A106"/>
    <mergeCell ref="C104:C105"/>
    <mergeCell ref="D104:D105"/>
    <mergeCell ref="B105:B106"/>
    <mergeCell ref="A107:A109"/>
    <mergeCell ref="C107:C108"/>
    <mergeCell ref="D107:D108"/>
    <mergeCell ref="B108:B109"/>
    <mergeCell ref="A101:A103"/>
    <mergeCell ref="C101:C102"/>
    <mergeCell ref="D101:D102"/>
    <mergeCell ref="B102:B103"/>
    <mergeCell ref="A87:A89"/>
    <mergeCell ref="C87:C88"/>
    <mergeCell ref="D87:D88"/>
    <mergeCell ref="A90:A91"/>
    <mergeCell ref="A92:D92"/>
    <mergeCell ref="A93:A94"/>
    <mergeCell ref="A95:D95"/>
    <mergeCell ref="A96:D96"/>
    <mergeCell ref="A98:D98"/>
    <mergeCell ref="A99:A100"/>
    <mergeCell ref="B99:B100"/>
    <mergeCell ref="A81:A83"/>
    <mergeCell ref="C81:C82"/>
    <mergeCell ref="D81:D82"/>
    <mergeCell ref="A84:A86"/>
    <mergeCell ref="C84:C85"/>
    <mergeCell ref="D84:D85"/>
    <mergeCell ref="A78:A80"/>
    <mergeCell ref="C78:C79"/>
    <mergeCell ref="D78:D79"/>
    <mergeCell ref="A59:A60"/>
    <mergeCell ref="A61:A62"/>
    <mergeCell ref="A63:A64"/>
    <mergeCell ref="A65:A66"/>
    <mergeCell ref="A67:A68"/>
    <mergeCell ref="A69:A70"/>
    <mergeCell ref="A71:A72"/>
    <mergeCell ref="A73:A75"/>
    <mergeCell ref="C73:C74"/>
    <mergeCell ref="D73:D74"/>
    <mergeCell ref="A76:A77"/>
    <mergeCell ref="A57:A58"/>
    <mergeCell ref="A39:A41"/>
    <mergeCell ref="C39:C40"/>
    <mergeCell ref="D39:D40"/>
    <mergeCell ref="A42:D42"/>
    <mergeCell ref="A43:A44"/>
    <mergeCell ref="A45:A46"/>
    <mergeCell ref="A47:A48"/>
    <mergeCell ref="A49:A50"/>
    <mergeCell ref="A51:A52"/>
    <mergeCell ref="A53:A54"/>
    <mergeCell ref="A55:A56"/>
    <mergeCell ref="A30:A31"/>
    <mergeCell ref="A32:D32"/>
    <mergeCell ref="A33:A34"/>
    <mergeCell ref="A35:D35"/>
    <mergeCell ref="A36:A38"/>
    <mergeCell ref="C36:C37"/>
    <mergeCell ref="D36:D37"/>
    <mergeCell ref="A28:A29"/>
    <mergeCell ref="A11:D11"/>
    <mergeCell ref="A12:D12"/>
    <mergeCell ref="A13:D13"/>
    <mergeCell ref="A14:A15"/>
    <mergeCell ref="A16:A17"/>
    <mergeCell ref="A18:A19"/>
    <mergeCell ref="A20:A21"/>
    <mergeCell ref="A22:D22"/>
    <mergeCell ref="A23:D23"/>
    <mergeCell ref="A24:A25"/>
    <mergeCell ref="A26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Прочие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Гриценко В.В.</dc:creator>
  <cp:lastModifiedBy>Гриценко В.В.</cp:lastModifiedBy>
  <dcterms:created xsi:type="dcterms:W3CDTF">2019-01-23T12:25:38Z</dcterms:created>
  <dcterms:modified xsi:type="dcterms:W3CDTF">2019-04-29T08:47:24Z</dcterms:modified>
</cp:coreProperties>
</file>